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-105" yWindow="-105" windowWidth="23250" windowHeight="12570" activeTab="3"/>
  </bookViews>
  <sheets>
    <sheet name="zdrojová data" sheetId="1" r:id="rId1"/>
    <sheet name="výsledky" sheetId="2" r:id="rId2"/>
    <sheet name="postup Excel" sheetId="3" r:id="rId3"/>
    <sheet name="postup Unistat" sheetId="4" r:id="rId4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6" i="2" l="1"/>
  <c r="B16" i="2"/>
  <c r="C15" i="2"/>
  <c r="B15" i="2"/>
  <c r="C14" i="2"/>
  <c r="B14" i="2"/>
  <c r="C13" i="2"/>
  <c r="B13" i="2"/>
  <c r="C16" i="3" l="1"/>
  <c r="B16" i="3"/>
  <c r="C15" i="3"/>
  <c r="B15" i="3"/>
  <c r="C14" i="3"/>
  <c r="B14" i="3"/>
  <c r="C13" i="3"/>
  <c r="B13" i="3"/>
</calcChain>
</file>

<file path=xl/sharedStrings.xml><?xml version="1.0" encoding="utf-8"?>
<sst xmlns="http://schemas.openxmlformats.org/spreadsheetml/2006/main" count="47" uniqueCount="28">
  <si>
    <t>PRŮMĚR:</t>
  </si>
  <si>
    <t xml:space="preserve">Kurzor umístíme do buňky, ve které chceme mít výsledek příslusného parametru. </t>
  </si>
  <si>
    <t>Průměr počítáme vždy pouze z hodnot daného výběrového souboru.</t>
  </si>
  <si>
    <t>SD</t>
  </si>
  <si>
    <t>V hlavním menu v nabídce "Vzorce" si vybereme "Vložit funkci" a následně si zvolíme "Smodch.vyber.S"</t>
  </si>
  <si>
    <t>Směrodatnou odchylku počítáme vždy pouze z hodnot daného výběrového souboru.</t>
  </si>
  <si>
    <t xml:space="preserve">Označíme si zdrojová data výběrového souboru a v hlavním menu si vybereme nabídku "Unistat". </t>
  </si>
  <si>
    <t>V následujícím dialogovém okně zvolíme nabídku "NE".</t>
  </si>
  <si>
    <t xml:space="preserve">V následujícím dialogovém okně si označíme parametry, které chceme počítat. </t>
  </si>
  <si>
    <t>V hlavním menu v nabídce "Vzorce" si vybereme "Vložit funkci" a následně si zvolíme "Průměr".</t>
  </si>
  <si>
    <t>V následujícím dialogovém okně si vybereme zdrojová data, která chceme statisticky hodnotit a přesuneme do kolonky vybrané proměnné.</t>
  </si>
  <si>
    <t>průměr  (µkat/l)</t>
  </si>
  <si>
    <t>směrodatná odchylka  (µkat/l)</t>
  </si>
  <si>
    <r>
      <t>rozptyl  (µkat/l)</t>
    </r>
    <r>
      <rPr>
        <b/>
        <vertAlign val="superscript"/>
        <sz val="11"/>
        <color theme="1"/>
        <rFont val="Calibri"/>
        <family val="2"/>
        <charset val="238"/>
        <scheme val="minor"/>
      </rPr>
      <t>2</t>
    </r>
  </si>
  <si>
    <t>variační rozpětí  (µkat/l)</t>
  </si>
  <si>
    <t>ROZPTYL</t>
  </si>
  <si>
    <t>V hlavním menu v nabídce "Vzorce" si vybereme "Vložit funkci" a následně si zvolíme "VAR.S"</t>
  </si>
  <si>
    <t>Rozptyl počítáme vždy pouze z hodnot daného výběrového souboru.</t>
  </si>
  <si>
    <t>variační rozptělí</t>
  </si>
  <si>
    <t>Variační rozpětí vypočítáme podle námi vytvořeného vzorce, který bude sestaven jako rozdíl maximální a minimální hodnoty daného souboru.</t>
  </si>
  <si>
    <t>Pro směrodatnou odchylku je nutné používat nabídku nevychýlená směrodatná odchylka a pro rozptyl používejte nevychýlený rozptyl.</t>
  </si>
  <si>
    <t>č. jedince</t>
  </si>
  <si>
    <t>teplota (°C)</t>
  </si>
  <si>
    <t>tepová frekvence</t>
  </si>
  <si>
    <t>(počet tepů za minutu)</t>
  </si>
  <si>
    <t>(počet etpů za minutu)</t>
  </si>
  <si>
    <t>tepová frekvence počet tepů za minutu</t>
  </si>
  <si>
    <t>Dojde k vytvoření nového listu s výsledky.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</si>
</sst>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vertAlign val="superscript"/>
      <sz val="11"/>
      <color theme="1"/>
      <name val="Calibri"/>
      <family val="2"/>
      <charset val="238"/>
      <scheme val="minor"/>
    </font>
    <font>
      <b/>
      <i/>
      <sz val="16"/>
      <color theme="1"/>
      <name val="Times New Roman"/>
      <family val="1"/>
      <charset val="238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indexed="9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3" fillId="0" borderId="0" applyNumberFormat="0" applyBorder="0"/>
    <xf numFmtId="0" fontId="5" fillId="6" borderId="0" applyNumberFormat="0" applyBorder="0">
      <alignment horizontal="right"/>
    </xf>
    <xf numFmtId="0" fontId="4" fillId="0" borderId="0" applyNumberFormat="0" applyBorder="0">
      <alignment horizontal="right"/>
    </xf>
  </cellStyleXfs>
  <cellXfs count="24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0" xfId="0" applyFont="1"/>
    <xf numFmtId="0" fontId="1" fillId="3" borderId="3" xfId="0" applyFont="1" applyFill="1" applyBorder="1"/>
    <xf numFmtId="0" fontId="1" fillId="3" borderId="5" xfId="0" applyFont="1" applyFill="1" applyBorder="1"/>
    <xf numFmtId="2" fontId="1" fillId="4" borderId="4" xfId="0" applyNumberFormat="1" applyFont="1" applyFill="1" applyBorder="1" applyAlignment="1">
      <alignment horizontal="center"/>
    </xf>
    <xf numFmtId="2" fontId="1" fillId="4" borderId="6" xfId="0" applyNumberFormat="1" applyFont="1" applyFill="1" applyBorder="1" applyAlignment="1">
      <alignment horizontal="center"/>
    </xf>
    <xf numFmtId="0" fontId="1" fillId="5" borderId="0" xfId="0" applyFont="1" applyFill="1"/>
    <xf numFmtId="0" fontId="1" fillId="2" borderId="8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2" fontId="1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1" fillId="0" borderId="10" xfId="0" applyFont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9" xfId="0" applyNumberFormat="1" applyFont="1" applyBorder="1" applyAlignment="1">
      <alignment horizontal="center" vertical="center" wrapText="1"/>
    </xf>
    <xf numFmtId="0" fontId="1" fillId="2" borderId="7" xfId="0" applyFont="1" applyFill="1" applyBorder="1" applyAlignment="1">
      <alignment vertical="center" wrapText="1"/>
    </xf>
  </cellXfs>
  <cellStyles count="4">
    <cellStyle name="Hlavní nadpis Unistatu" xfId="1"/>
    <cellStyle name="Název tabulky Unistatu 6.5" xfId="2"/>
    <cellStyle name="Normální" xfId="0" builtinId="0"/>
    <cellStyle name="Unistat normální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</xdr:colOff>
      <xdr:row>3</xdr:row>
      <xdr:rowOff>162944</xdr:rowOff>
    </xdr:from>
    <xdr:to>
      <xdr:col>18</xdr:col>
      <xdr:colOff>312039</xdr:colOff>
      <xdr:row>26</xdr:row>
      <xdr:rowOff>174561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4F1393F-3901-401C-92E8-C5B0D5002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05550" y="743969"/>
          <a:ext cx="7560564" cy="4288342"/>
        </a:xfrm>
        <a:prstGeom prst="rect">
          <a:avLst/>
        </a:prstGeom>
      </xdr:spPr>
    </xdr:pic>
    <xdr:clientData/>
  </xdr:twoCellAnchor>
  <xdr:twoCellAnchor editAs="oneCell">
    <xdr:from>
      <xdr:col>5</xdr:col>
      <xdr:colOff>111361</xdr:colOff>
      <xdr:row>67</xdr:row>
      <xdr:rowOff>95250</xdr:rowOff>
    </xdr:from>
    <xdr:to>
      <xdr:col>19</xdr:col>
      <xdr:colOff>416813</xdr:colOff>
      <xdr:row>94</xdr:row>
      <xdr:rowOff>166133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F31F90-02BB-4749-92D9-3CA95D37B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0161" y="12877800"/>
          <a:ext cx="8839852" cy="5214383"/>
        </a:xfrm>
        <a:prstGeom prst="rect">
          <a:avLst/>
        </a:prstGeom>
      </xdr:spPr>
    </xdr:pic>
    <xdr:clientData/>
  </xdr:twoCellAnchor>
  <xdr:twoCellAnchor editAs="oneCell">
    <xdr:from>
      <xdr:col>5</xdr:col>
      <xdr:colOff>602214</xdr:colOff>
      <xdr:row>33</xdr:row>
      <xdr:rowOff>95250</xdr:rowOff>
    </xdr:from>
    <xdr:to>
      <xdr:col>20</xdr:col>
      <xdr:colOff>533400</xdr:colOff>
      <xdr:row>60</xdr:row>
      <xdr:rowOff>52760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77D9AA86-574C-4861-BDBD-45B2B1C56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1014" y="6400800"/>
          <a:ext cx="9075186" cy="5101010"/>
        </a:xfrm>
        <a:prstGeom prst="rect">
          <a:avLst/>
        </a:prstGeom>
      </xdr:spPr>
    </xdr:pic>
    <xdr:clientData/>
  </xdr:twoCellAnchor>
  <xdr:twoCellAnchor editAs="oneCell">
    <xdr:from>
      <xdr:col>19</xdr:col>
      <xdr:colOff>381000</xdr:colOff>
      <xdr:row>0</xdr:row>
      <xdr:rowOff>73819</xdr:rowOff>
    </xdr:from>
    <xdr:to>
      <xdr:col>34</xdr:col>
      <xdr:colOff>321564</xdr:colOff>
      <xdr:row>27</xdr:row>
      <xdr:rowOff>21336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3401602E-A96A-4F26-828B-1063FB24D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54200" y="73819"/>
          <a:ext cx="9084564" cy="5110067"/>
        </a:xfrm>
        <a:prstGeom prst="rect">
          <a:avLst/>
        </a:prstGeom>
      </xdr:spPr>
    </xdr:pic>
    <xdr:clientData/>
  </xdr:twoCellAnchor>
  <xdr:twoCellAnchor editAs="oneCell">
    <xdr:from>
      <xdr:col>35</xdr:col>
      <xdr:colOff>338041</xdr:colOff>
      <xdr:row>0</xdr:row>
      <xdr:rowOff>76200</xdr:rowOff>
    </xdr:from>
    <xdr:to>
      <xdr:col>50</xdr:col>
      <xdr:colOff>378713</xdr:colOff>
      <xdr:row>27</xdr:row>
      <xdr:rowOff>76200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ED9E9A5-083E-454B-A45D-D9B59A4D2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264841" y="76200"/>
          <a:ext cx="9184672" cy="5162550"/>
        </a:xfrm>
        <a:prstGeom prst="rect">
          <a:avLst/>
        </a:prstGeom>
      </xdr:spPr>
    </xdr:pic>
    <xdr:clientData/>
  </xdr:twoCellAnchor>
  <xdr:twoCellAnchor editAs="oneCell">
    <xdr:from>
      <xdr:col>21</xdr:col>
      <xdr:colOff>415924</xdr:colOff>
      <xdr:row>32</xdr:row>
      <xdr:rowOff>187485</xdr:rowOff>
    </xdr:from>
    <xdr:to>
      <xdr:col>37</xdr:col>
      <xdr:colOff>514350</xdr:colOff>
      <xdr:row>62</xdr:row>
      <xdr:rowOff>10144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9D0ACDA-1501-4F6C-A2FA-6595FF1AB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808324" y="6302535"/>
          <a:ext cx="9852026" cy="5537659"/>
        </a:xfrm>
        <a:prstGeom prst="rect">
          <a:avLst/>
        </a:prstGeom>
      </xdr:spPr>
    </xdr:pic>
    <xdr:clientData/>
  </xdr:twoCellAnchor>
  <xdr:twoCellAnchor editAs="oneCell">
    <xdr:from>
      <xdr:col>38</xdr:col>
      <xdr:colOff>478140</xdr:colOff>
      <xdr:row>33</xdr:row>
      <xdr:rowOff>25971</xdr:rowOff>
    </xdr:from>
    <xdr:to>
      <xdr:col>56</xdr:col>
      <xdr:colOff>473964</xdr:colOff>
      <xdr:row>65</xdr:row>
      <xdr:rowOff>95251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7FCF74F-5B75-4A5A-8939-A772683EE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233740" y="6331521"/>
          <a:ext cx="10968624" cy="6165280"/>
        </a:xfrm>
        <a:prstGeom prst="rect">
          <a:avLst/>
        </a:prstGeom>
      </xdr:spPr>
    </xdr:pic>
    <xdr:clientData/>
  </xdr:twoCellAnchor>
  <xdr:twoCellAnchor editAs="oneCell">
    <xdr:from>
      <xdr:col>21</xdr:col>
      <xdr:colOff>25151</xdr:colOff>
      <xdr:row>67</xdr:row>
      <xdr:rowOff>0</xdr:rowOff>
    </xdr:from>
    <xdr:to>
      <xdr:col>37</xdr:col>
      <xdr:colOff>321563</xdr:colOff>
      <xdr:row>96</xdr:row>
      <xdr:rowOff>124444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5075998-C17F-44BB-827A-D4C0E91A4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417551" y="12782550"/>
          <a:ext cx="10050012" cy="5648944"/>
        </a:xfrm>
        <a:prstGeom prst="rect">
          <a:avLst/>
        </a:prstGeom>
      </xdr:spPr>
    </xdr:pic>
    <xdr:clientData/>
  </xdr:twoCellAnchor>
  <xdr:twoCellAnchor editAs="oneCell">
    <xdr:from>
      <xdr:col>38</xdr:col>
      <xdr:colOff>243584</xdr:colOff>
      <xdr:row>66</xdr:row>
      <xdr:rowOff>171815</xdr:rowOff>
    </xdr:from>
    <xdr:to>
      <xdr:col>56</xdr:col>
      <xdr:colOff>457199</xdr:colOff>
      <xdr:row>99</xdr:row>
      <xdr:rowOff>171451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0F603C4-7836-4421-A363-78291A908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999184" y="12763865"/>
          <a:ext cx="11186415" cy="6286136"/>
        </a:xfrm>
        <a:prstGeom prst="rect">
          <a:avLst/>
        </a:prstGeom>
      </xdr:spPr>
    </xdr:pic>
    <xdr:clientData/>
  </xdr:twoCellAnchor>
  <xdr:twoCellAnchor editAs="oneCell">
    <xdr:from>
      <xdr:col>4</xdr:col>
      <xdr:colOff>619866</xdr:colOff>
      <xdr:row>102</xdr:row>
      <xdr:rowOff>38100</xdr:rowOff>
    </xdr:from>
    <xdr:to>
      <xdr:col>26</xdr:col>
      <xdr:colOff>188213</xdr:colOff>
      <xdr:row>140</xdr:row>
      <xdr:rowOff>105394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D135AE57-0BDC-4CFB-9FD4-6BB955E1E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30016" y="19488150"/>
          <a:ext cx="12998597" cy="7306294"/>
        </a:xfrm>
        <a:prstGeom prst="rect">
          <a:avLst/>
        </a:prstGeom>
      </xdr:spPr>
    </xdr:pic>
    <xdr:clientData/>
  </xdr:twoCellAnchor>
  <xdr:twoCellAnchor>
    <xdr:from>
      <xdr:col>6</xdr:col>
      <xdr:colOff>28575</xdr:colOff>
      <xdr:row>5</xdr:row>
      <xdr:rowOff>76200</xdr:rowOff>
    </xdr:from>
    <xdr:to>
      <xdr:col>6</xdr:col>
      <xdr:colOff>361950</xdr:colOff>
      <xdr:row>8</xdr:row>
      <xdr:rowOff>38100</xdr:rowOff>
    </xdr:to>
    <xdr:sp macro="" textlink="">
      <xdr:nvSpPr>
        <xdr:cNvPr id="13" name="Obdélník 12">
          <a:extLst>
            <a:ext uri="{FF2B5EF4-FFF2-40B4-BE49-F238E27FC236}">
              <a16:creationId xmlns:a16="http://schemas.microsoft.com/office/drawing/2014/main" id="{79FC072A-6F38-4853-A585-97C4A7C5B265}"/>
            </a:ext>
          </a:extLst>
        </xdr:cNvPr>
        <xdr:cNvSpPr/>
      </xdr:nvSpPr>
      <xdr:spPr>
        <a:xfrm>
          <a:off x="6267450" y="1038225"/>
          <a:ext cx="333375" cy="5334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2139</xdr:colOff>
      <xdr:row>34</xdr:row>
      <xdr:rowOff>95250</xdr:rowOff>
    </xdr:from>
    <xdr:to>
      <xdr:col>6</xdr:col>
      <xdr:colOff>335514</xdr:colOff>
      <xdr:row>37</xdr:row>
      <xdr:rowOff>85725</xdr:rowOff>
    </xdr:to>
    <xdr:sp macro="" textlink="">
      <xdr:nvSpPr>
        <xdr:cNvPr id="14" name="Obdélník 13">
          <a:extLst>
            <a:ext uri="{FF2B5EF4-FFF2-40B4-BE49-F238E27FC236}">
              <a16:creationId xmlns:a16="http://schemas.microsoft.com/office/drawing/2014/main" id="{8991D2F3-0DBC-43B6-BC26-B2E7FED95CEA}"/>
            </a:ext>
          </a:extLst>
        </xdr:cNvPr>
        <xdr:cNvSpPr/>
      </xdr:nvSpPr>
      <xdr:spPr>
        <a:xfrm>
          <a:off x="6241014" y="6400800"/>
          <a:ext cx="333375" cy="5334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5</xdr:col>
      <xdr:colOff>120886</xdr:colOff>
      <xdr:row>69</xdr:row>
      <xdr:rowOff>28575</xdr:rowOff>
    </xdr:from>
    <xdr:to>
      <xdr:col>5</xdr:col>
      <xdr:colOff>454261</xdr:colOff>
      <xdr:row>73</xdr:row>
      <xdr:rowOff>47625</xdr:rowOff>
    </xdr:to>
    <xdr:sp macro="" textlink="">
      <xdr:nvSpPr>
        <xdr:cNvPr id="15" name="Obdélník 14">
          <a:extLst>
            <a:ext uri="{FF2B5EF4-FFF2-40B4-BE49-F238E27FC236}">
              <a16:creationId xmlns:a16="http://schemas.microsoft.com/office/drawing/2014/main" id="{8C9AF263-4409-4A0C-9F9A-9CF5332C792C}"/>
            </a:ext>
          </a:extLst>
        </xdr:cNvPr>
        <xdr:cNvSpPr/>
      </xdr:nvSpPr>
      <xdr:spPr>
        <a:xfrm>
          <a:off x="5750161" y="12668250"/>
          <a:ext cx="333375" cy="7429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419100</xdr:colOff>
      <xdr:row>128</xdr:row>
      <xdr:rowOff>161925</xdr:rowOff>
    </xdr:from>
    <xdr:to>
      <xdr:col>10</xdr:col>
      <xdr:colOff>409575</xdr:colOff>
      <xdr:row>130</xdr:row>
      <xdr:rowOff>142875</xdr:rowOff>
    </xdr:to>
    <xdr:sp macro="" textlink="">
      <xdr:nvSpPr>
        <xdr:cNvPr id="16" name="Obdélník 15">
          <a:extLst>
            <a:ext uri="{FF2B5EF4-FFF2-40B4-BE49-F238E27FC236}">
              <a16:creationId xmlns:a16="http://schemas.microsoft.com/office/drawing/2014/main" id="{974E655A-2999-4F85-80AD-AEC5202C805A}"/>
            </a:ext>
          </a:extLst>
        </xdr:cNvPr>
        <xdr:cNvSpPr/>
      </xdr:nvSpPr>
      <xdr:spPr>
        <a:xfrm>
          <a:off x="6657975" y="23479125"/>
          <a:ext cx="2428875" cy="3429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27</xdr:col>
      <xdr:colOff>581025</xdr:colOff>
      <xdr:row>79</xdr:row>
      <xdr:rowOff>28575</xdr:rowOff>
    </xdr:from>
    <xdr:to>
      <xdr:col>31</xdr:col>
      <xdr:colOff>571500</xdr:colOff>
      <xdr:row>81</xdr:row>
      <xdr:rowOff>9525</xdr:rowOff>
    </xdr:to>
    <xdr:sp macro="" textlink="">
      <xdr:nvSpPr>
        <xdr:cNvPr id="17" name="Obdélník 16">
          <a:extLst>
            <a:ext uri="{FF2B5EF4-FFF2-40B4-BE49-F238E27FC236}">
              <a16:creationId xmlns:a16="http://schemas.microsoft.com/office/drawing/2014/main" id="{F9694720-117C-43E6-B3CC-8813CCB6641D}"/>
            </a:ext>
          </a:extLst>
        </xdr:cNvPr>
        <xdr:cNvSpPr/>
      </xdr:nvSpPr>
      <xdr:spPr>
        <a:xfrm>
          <a:off x="19621500" y="14478000"/>
          <a:ext cx="2428875" cy="3429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46</xdr:col>
      <xdr:colOff>253109</xdr:colOff>
      <xdr:row>77</xdr:row>
      <xdr:rowOff>38465</xdr:rowOff>
    </xdr:from>
    <xdr:to>
      <xdr:col>50</xdr:col>
      <xdr:colOff>243584</xdr:colOff>
      <xdr:row>79</xdr:row>
      <xdr:rowOff>19415</xdr:rowOff>
    </xdr:to>
    <xdr:sp macro="" textlink="">
      <xdr:nvSpPr>
        <xdr:cNvPr id="18" name="Obdélník 17">
          <a:extLst>
            <a:ext uri="{FF2B5EF4-FFF2-40B4-BE49-F238E27FC236}">
              <a16:creationId xmlns:a16="http://schemas.microsoft.com/office/drawing/2014/main" id="{09474950-4E3E-432E-B38C-9F970DC124B1}"/>
            </a:ext>
          </a:extLst>
        </xdr:cNvPr>
        <xdr:cNvSpPr/>
      </xdr:nvSpPr>
      <xdr:spPr>
        <a:xfrm>
          <a:off x="30875984" y="14125940"/>
          <a:ext cx="2428875" cy="3429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46</xdr:col>
      <xdr:colOff>259065</xdr:colOff>
      <xdr:row>43</xdr:row>
      <xdr:rowOff>25971</xdr:rowOff>
    </xdr:from>
    <xdr:to>
      <xdr:col>50</xdr:col>
      <xdr:colOff>249540</xdr:colOff>
      <xdr:row>45</xdr:row>
      <xdr:rowOff>6921</xdr:rowOff>
    </xdr:to>
    <xdr:sp macro="" textlink="">
      <xdr:nvSpPr>
        <xdr:cNvPr id="19" name="Obdélník 18">
          <a:extLst>
            <a:ext uri="{FF2B5EF4-FFF2-40B4-BE49-F238E27FC236}">
              <a16:creationId xmlns:a16="http://schemas.microsoft.com/office/drawing/2014/main" id="{3DC0761C-BD6C-4111-B43D-CF39A7EED1E6}"/>
            </a:ext>
          </a:extLst>
        </xdr:cNvPr>
        <xdr:cNvSpPr/>
      </xdr:nvSpPr>
      <xdr:spPr>
        <a:xfrm>
          <a:off x="30881940" y="7960296"/>
          <a:ext cx="2428875" cy="3429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28</xdr:col>
      <xdr:colOff>368299</xdr:colOff>
      <xdr:row>45</xdr:row>
      <xdr:rowOff>6510</xdr:rowOff>
    </xdr:from>
    <xdr:to>
      <xdr:col>32</xdr:col>
      <xdr:colOff>358774</xdr:colOff>
      <xdr:row>46</xdr:row>
      <xdr:rowOff>168435</xdr:rowOff>
    </xdr:to>
    <xdr:sp macro="" textlink="">
      <xdr:nvSpPr>
        <xdr:cNvPr id="20" name="Obdélník 19">
          <a:extLst>
            <a:ext uri="{FF2B5EF4-FFF2-40B4-BE49-F238E27FC236}">
              <a16:creationId xmlns:a16="http://schemas.microsoft.com/office/drawing/2014/main" id="{3F294251-AD93-4DCF-B22F-ABC1899BE2AA}"/>
            </a:ext>
          </a:extLst>
        </xdr:cNvPr>
        <xdr:cNvSpPr/>
      </xdr:nvSpPr>
      <xdr:spPr>
        <a:xfrm>
          <a:off x="20018374" y="8302785"/>
          <a:ext cx="2428875" cy="3429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26</xdr:col>
      <xdr:colOff>19050</xdr:colOff>
      <xdr:row>10</xdr:row>
      <xdr:rowOff>150019</xdr:rowOff>
    </xdr:from>
    <xdr:to>
      <xdr:col>30</xdr:col>
      <xdr:colOff>9525</xdr:colOff>
      <xdr:row>12</xdr:row>
      <xdr:rowOff>111919</xdr:rowOff>
    </xdr:to>
    <xdr:sp macro="" textlink="">
      <xdr:nvSpPr>
        <xdr:cNvPr id="21" name="Obdélník 20">
          <a:extLst>
            <a:ext uri="{FF2B5EF4-FFF2-40B4-BE49-F238E27FC236}">
              <a16:creationId xmlns:a16="http://schemas.microsoft.com/office/drawing/2014/main" id="{CA69F5D2-5916-4745-A97A-1FB3F5783984}"/>
            </a:ext>
          </a:extLst>
        </xdr:cNvPr>
        <xdr:cNvSpPr/>
      </xdr:nvSpPr>
      <xdr:spPr>
        <a:xfrm>
          <a:off x="18449925" y="2064544"/>
          <a:ext cx="2428875" cy="3429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41</xdr:col>
      <xdr:colOff>519016</xdr:colOff>
      <xdr:row>8</xdr:row>
      <xdr:rowOff>85725</xdr:rowOff>
    </xdr:from>
    <xdr:to>
      <xdr:col>45</xdr:col>
      <xdr:colOff>509491</xdr:colOff>
      <xdr:row>10</xdr:row>
      <xdr:rowOff>47625</xdr:rowOff>
    </xdr:to>
    <xdr:sp macro="" textlink="">
      <xdr:nvSpPr>
        <xdr:cNvPr id="22" name="Obdélník 21">
          <a:extLst>
            <a:ext uri="{FF2B5EF4-FFF2-40B4-BE49-F238E27FC236}">
              <a16:creationId xmlns:a16="http://schemas.microsoft.com/office/drawing/2014/main" id="{BDFA0A6B-1BE2-4717-9CFE-F2BD7C5798FC}"/>
            </a:ext>
          </a:extLst>
        </xdr:cNvPr>
        <xdr:cNvSpPr/>
      </xdr:nvSpPr>
      <xdr:spPr>
        <a:xfrm>
          <a:off x="28093891" y="1619250"/>
          <a:ext cx="2428875" cy="3429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26</xdr:row>
      <xdr:rowOff>0</xdr:rowOff>
    </xdr:from>
    <xdr:to>
      <xdr:col>9</xdr:col>
      <xdr:colOff>476250</xdr:colOff>
      <xdr:row>34</xdr:row>
      <xdr:rowOff>57150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891" y="5300870"/>
          <a:ext cx="2927902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41412</xdr:colOff>
      <xdr:row>1</xdr:row>
      <xdr:rowOff>66261</xdr:rowOff>
    </xdr:from>
    <xdr:to>
      <xdr:col>15</xdr:col>
      <xdr:colOff>128346</xdr:colOff>
      <xdr:row>22</xdr:row>
      <xdr:rowOff>160682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4369" y="314739"/>
          <a:ext cx="6216064" cy="4202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596348</xdr:colOff>
      <xdr:row>67</xdr:row>
      <xdr:rowOff>66261</xdr:rowOff>
    </xdr:from>
    <xdr:to>
      <xdr:col>21</xdr:col>
      <xdr:colOff>15323</xdr:colOff>
      <xdr:row>96</xdr:row>
      <xdr:rowOff>41413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6391" y="12995413"/>
          <a:ext cx="9838497" cy="5499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604631</xdr:colOff>
      <xdr:row>37</xdr:row>
      <xdr:rowOff>31145</xdr:rowOff>
    </xdr:from>
    <xdr:to>
      <xdr:col>18</xdr:col>
      <xdr:colOff>89039</xdr:colOff>
      <xdr:row>60</xdr:row>
      <xdr:rowOff>93179</xdr:rowOff>
    </xdr:to>
    <xdr:pic>
      <xdr:nvPicPr>
        <xdr:cNvPr id="6" name="Obrázek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4674" y="7245297"/>
          <a:ext cx="8065191" cy="4443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101</xdr:row>
      <xdr:rowOff>0</xdr:rowOff>
    </xdr:from>
    <xdr:to>
      <xdr:col>17</xdr:col>
      <xdr:colOff>317639</xdr:colOff>
      <xdr:row>122</xdr:row>
      <xdr:rowOff>3727</xdr:rowOff>
    </xdr:to>
    <xdr:pic>
      <xdr:nvPicPr>
        <xdr:cNvPr id="8" name="Obrázek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2957" y="19406152"/>
          <a:ext cx="7672595" cy="4004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>
      <selection activeCell="B3" sqref="B3:B12"/>
    </sheetView>
  </sheetViews>
  <sheetFormatPr defaultRowHeight="15" x14ac:dyDescent="0.25"/>
  <cols>
    <col min="1" max="1" width="28.140625" customWidth="1"/>
    <col min="2" max="2" width="16.140625" customWidth="1"/>
    <col min="3" max="3" width="20.42578125" bestFit="1" customWidth="1"/>
  </cols>
  <sheetData>
    <row r="1" spans="1:3" ht="18" customHeight="1" x14ac:dyDescent="0.25">
      <c r="A1" s="17"/>
      <c r="B1" s="17" t="s">
        <v>22</v>
      </c>
      <c r="C1" s="8" t="s">
        <v>23</v>
      </c>
    </row>
    <row r="2" spans="1:3" ht="30" customHeight="1" thickBot="1" x14ac:dyDescent="0.3">
      <c r="A2" s="18"/>
      <c r="B2" s="18"/>
      <c r="C2" s="9" t="s">
        <v>24</v>
      </c>
    </row>
    <row r="3" spans="1:3" ht="15.75" thickBot="1" x14ac:dyDescent="0.3">
      <c r="A3" s="1">
        <v>1</v>
      </c>
      <c r="B3" s="22">
        <v>37.5</v>
      </c>
      <c r="C3" s="15">
        <v>96</v>
      </c>
    </row>
    <row r="4" spans="1:3" ht="15.75" thickBot="1" x14ac:dyDescent="0.3">
      <c r="A4" s="1">
        <v>2</v>
      </c>
      <c r="B4" s="1">
        <v>38</v>
      </c>
      <c r="C4" s="10">
        <v>89</v>
      </c>
    </row>
    <row r="5" spans="1:3" ht="15.75" thickBot="1" x14ac:dyDescent="0.3">
      <c r="A5" s="1">
        <v>3</v>
      </c>
      <c r="B5" s="21">
        <v>39.4</v>
      </c>
      <c r="C5" s="10">
        <v>100</v>
      </c>
    </row>
    <row r="6" spans="1:3" ht="15.75" thickBot="1" x14ac:dyDescent="0.3">
      <c r="A6" s="1">
        <v>4</v>
      </c>
      <c r="B6" s="21">
        <v>38.9</v>
      </c>
      <c r="C6" s="10">
        <v>112</v>
      </c>
    </row>
    <row r="7" spans="1:3" ht="15.75" thickBot="1" x14ac:dyDescent="0.3">
      <c r="A7" s="1">
        <v>5</v>
      </c>
      <c r="B7" s="21">
        <v>37.9</v>
      </c>
      <c r="C7" s="10">
        <v>98</v>
      </c>
    </row>
    <row r="8" spans="1:3" ht="15.75" thickBot="1" x14ac:dyDescent="0.3">
      <c r="A8" s="1">
        <v>6</v>
      </c>
      <c r="B8" s="1">
        <v>39</v>
      </c>
      <c r="C8" s="10">
        <v>94</v>
      </c>
    </row>
    <row r="9" spans="1:3" ht="15.75" thickBot="1" x14ac:dyDescent="0.3">
      <c r="A9" s="1">
        <v>7</v>
      </c>
      <c r="B9" s="21">
        <v>39.1</v>
      </c>
      <c r="C9" s="10">
        <v>88</v>
      </c>
    </row>
    <row r="10" spans="1:3" ht="15.75" thickBot="1" x14ac:dyDescent="0.3">
      <c r="A10" s="1">
        <v>8</v>
      </c>
      <c r="B10" s="21">
        <v>38.5</v>
      </c>
      <c r="C10" s="10">
        <v>86</v>
      </c>
    </row>
    <row r="11" spans="1:3" ht="15.75" thickBot="1" x14ac:dyDescent="0.3">
      <c r="A11" s="1">
        <v>9</v>
      </c>
      <c r="B11" s="21">
        <v>37.6</v>
      </c>
      <c r="C11" s="10">
        <v>102</v>
      </c>
    </row>
    <row r="12" spans="1:3" ht="15.75" thickBot="1" x14ac:dyDescent="0.3">
      <c r="A12" s="1">
        <v>10</v>
      </c>
      <c r="B12" s="21">
        <v>38.700000000000003</v>
      </c>
      <c r="C12" s="10">
        <v>104</v>
      </c>
    </row>
  </sheetData>
  <mergeCells count="2">
    <mergeCell ref="A1:A2"/>
    <mergeCell ref="B1:B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zoomScale="110" zoomScaleNormal="110" workbookViewId="0">
      <selection activeCell="B3" sqref="B3:B12"/>
    </sheetView>
  </sheetViews>
  <sheetFormatPr defaultRowHeight="15" x14ac:dyDescent="0.25"/>
  <cols>
    <col min="1" max="1" width="27.7109375" customWidth="1"/>
    <col min="2" max="2" width="15.140625" customWidth="1"/>
    <col min="3" max="3" width="15.7109375" bestFit="1" customWidth="1"/>
  </cols>
  <sheetData>
    <row r="1" spans="1:7" ht="15" customHeight="1" x14ac:dyDescent="0.25">
      <c r="A1" s="17" t="s">
        <v>21</v>
      </c>
      <c r="B1" s="17" t="s">
        <v>22</v>
      </c>
      <c r="C1" s="8" t="s">
        <v>23</v>
      </c>
    </row>
    <row r="2" spans="1:7" ht="30.75" thickBot="1" x14ac:dyDescent="0.3">
      <c r="A2" s="18"/>
      <c r="B2" s="18"/>
      <c r="C2" s="9" t="s">
        <v>25</v>
      </c>
    </row>
    <row r="3" spans="1:7" ht="15.75" thickBot="1" x14ac:dyDescent="0.3">
      <c r="A3" s="1">
        <v>1</v>
      </c>
      <c r="B3" s="22">
        <v>37.5</v>
      </c>
      <c r="C3" s="15">
        <v>96</v>
      </c>
    </row>
    <row r="4" spans="1:7" ht="15.75" thickBot="1" x14ac:dyDescent="0.3">
      <c r="A4" s="1">
        <v>2</v>
      </c>
      <c r="B4" s="1">
        <v>38</v>
      </c>
      <c r="C4" s="10">
        <v>89</v>
      </c>
    </row>
    <row r="5" spans="1:7" ht="15.75" thickBot="1" x14ac:dyDescent="0.3">
      <c r="A5" s="1">
        <v>3</v>
      </c>
      <c r="B5" s="21">
        <v>39.4</v>
      </c>
      <c r="C5" s="10">
        <v>100</v>
      </c>
    </row>
    <row r="6" spans="1:7" ht="15.75" thickBot="1" x14ac:dyDescent="0.3">
      <c r="A6" s="1">
        <v>4</v>
      </c>
      <c r="B6" s="21">
        <v>38.9</v>
      </c>
      <c r="C6" s="10">
        <v>112</v>
      </c>
    </row>
    <row r="7" spans="1:7" ht="15.75" thickBot="1" x14ac:dyDescent="0.3">
      <c r="A7" s="1">
        <v>5</v>
      </c>
      <c r="B7" s="21">
        <v>37.9</v>
      </c>
      <c r="C7" s="10">
        <v>98</v>
      </c>
    </row>
    <row r="8" spans="1:7" ht="15.75" thickBot="1" x14ac:dyDescent="0.3">
      <c r="A8" s="1">
        <v>6</v>
      </c>
      <c r="B8" s="1">
        <v>39</v>
      </c>
      <c r="C8" s="10">
        <v>94</v>
      </c>
    </row>
    <row r="9" spans="1:7" ht="15.75" thickBot="1" x14ac:dyDescent="0.3">
      <c r="A9" s="1">
        <v>7</v>
      </c>
      <c r="B9" s="21">
        <v>39.1</v>
      </c>
      <c r="C9" s="10">
        <v>88</v>
      </c>
    </row>
    <row r="10" spans="1:7" ht="15.75" thickBot="1" x14ac:dyDescent="0.3">
      <c r="A10" s="1">
        <v>8</v>
      </c>
      <c r="B10" s="21">
        <v>38.5</v>
      </c>
      <c r="C10" s="10">
        <v>86</v>
      </c>
      <c r="G10" s="11"/>
    </row>
    <row r="11" spans="1:7" ht="15.75" thickBot="1" x14ac:dyDescent="0.3">
      <c r="A11" s="1">
        <v>9</v>
      </c>
      <c r="B11" s="21">
        <v>37.6</v>
      </c>
      <c r="C11" s="10">
        <v>102</v>
      </c>
    </row>
    <row r="12" spans="1:7" ht="15.75" thickBot="1" x14ac:dyDescent="0.3">
      <c r="A12" s="1">
        <v>10</v>
      </c>
      <c r="B12" s="21">
        <v>38.700000000000003</v>
      </c>
      <c r="C12" s="10">
        <v>104</v>
      </c>
    </row>
    <row r="13" spans="1:7" x14ac:dyDescent="0.25">
      <c r="A13" s="3" t="s">
        <v>11</v>
      </c>
      <c r="B13" s="5">
        <f>AVERAGE(B3:B12)</f>
        <v>38.46</v>
      </c>
      <c r="C13" s="5">
        <f>AVERAGE(C2:C12)</f>
        <v>96.9</v>
      </c>
    </row>
    <row r="14" spans="1:7" x14ac:dyDescent="0.25">
      <c r="A14" s="4" t="s">
        <v>12</v>
      </c>
      <c r="B14" s="6">
        <f>_xlfn.STDEV.S(B3:B12)</f>
        <v>0.66866367563305762</v>
      </c>
      <c r="C14" s="6">
        <f>_xlfn.STDEV.S(C2:C12)</f>
        <v>8.0615686369892607</v>
      </c>
    </row>
    <row r="15" spans="1:7" ht="17.25" x14ac:dyDescent="0.25">
      <c r="A15" s="4" t="s">
        <v>13</v>
      </c>
      <c r="B15" s="6">
        <f>_xlfn.VAR.S(B3:B12)</f>
        <v>0.4471111111111109</v>
      </c>
      <c r="C15" s="6">
        <f>_xlfn.VAR.S(C3:C12)</f>
        <v>64.988888888888894</v>
      </c>
    </row>
    <row r="16" spans="1:7" x14ac:dyDescent="0.25">
      <c r="A16" s="4" t="s">
        <v>14</v>
      </c>
      <c r="B16" s="6">
        <f>MAX(B3:B12)-MIN(B3:B12)</f>
        <v>1.8999999999999986</v>
      </c>
      <c r="C16" s="6">
        <f>MAX(C3:C12)-MIN(C3:C12)</f>
        <v>26</v>
      </c>
    </row>
  </sheetData>
  <mergeCells count="2">
    <mergeCell ref="A1:A2"/>
    <mergeCell ref="B1:B2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1"/>
  <sheetViews>
    <sheetView zoomScale="130" zoomScaleNormal="130" workbookViewId="0">
      <selection sqref="A1:C16"/>
    </sheetView>
  </sheetViews>
  <sheetFormatPr defaultRowHeight="15" x14ac:dyDescent="0.25"/>
  <cols>
    <col min="1" max="1" width="28.28515625" customWidth="1"/>
    <col min="2" max="2" width="15" customWidth="1"/>
    <col min="3" max="3" width="20.42578125" bestFit="1" customWidth="1"/>
    <col min="4" max="5" width="9.140625" style="14"/>
  </cols>
  <sheetData>
    <row r="1" spans="1:7" ht="15.75" customHeight="1" x14ac:dyDescent="0.25">
      <c r="A1" s="17" t="s">
        <v>21</v>
      </c>
      <c r="B1" s="17" t="s">
        <v>22</v>
      </c>
      <c r="C1" s="8" t="s">
        <v>23</v>
      </c>
      <c r="D1" s="12"/>
      <c r="E1" s="12"/>
      <c r="F1" s="7" t="s">
        <v>0</v>
      </c>
      <c r="G1" s="2" t="s">
        <v>1</v>
      </c>
    </row>
    <row r="2" spans="1:7" ht="15" customHeight="1" thickBot="1" x14ac:dyDescent="0.3">
      <c r="A2" s="18"/>
      <c r="B2" s="18"/>
      <c r="C2" s="9" t="s">
        <v>25</v>
      </c>
      <c r="D2" s="12"/>
      <c r="E2" s="12"/>
      <c r="G2" s="2" t="s">
        <v>9</v>
      </c>
    </row>
    <row r="3" spans="1:7" ht="15.75" thickBot="1" x14ac:dyDescent="0.3">
      <c r="A3" s="1">
        <v>1</v>
      </c>
      <c r="B3" s="22">
        <v>37.5</v>
      </c>
      <c r="C3" s="15">
        <v>96</v>
      </c>
      <c r="D3" s="12"/>
      <c r="E3" s="12"/>
      <c r="G3" s="2" t="s">
        <v>2</v>
      </c>
    </row>
    <row r="4" spans="1:7" ht="15.75" thickBot="1" x14ac:dyDescent="0.3">
      <c r="A4" s="1">
        <v>2</v>
      </c>
      <c r="B4" s="1">
        <v>38</v>
      </c>
      <c r="C4" s="10">
        <v>89</v>
      </c>
      <c r="D4" s="12"/>
      <c r="E4" s="12"/>
    </row>
    <row r="5" spans="1:7" ht="15.75" thickBot="1" x14ac:dyDescent="0.3">
      <c r="A5" s="1">
        <v>3</v>
      </c>
      <c r="B5" s="21">
        <v>39.4</v>
      </c>
      <c r="C5" s="10">
        <v>100</v>
      </c>
      <c r="D5" s="12"/>
      <c r="E5" s="12"/>
    </row>
    <row r="6" spans="1:7" ht="15.75" thickBot="1" x14ac:dyDescent="0.3">
      <c r="A6" s="1">
        <v>4</v>
      </c>
      <c r="B6" s="21">
        <v>38.9</v>
      </c>
      <c r="C6" s="10">
        <v>112</v>
      </c>
      <c r="D6" s="12"/>
      <c r="E6" s="12"/>
    </row>
    <row r="7" spans="1:7" ht="15.75" thickBot="1" x14ac:dyDescent="0.3">
      <c r="A7" s="1">
        <v>5</v>
      </c>
      <c r="B7" s="21">
        <v>37.9</v>
      </c>
      <c r="C7" s="10">
        <v>98</v>
      </c>
      <c r="D7" s="12"/>
      <c r="E7" s="12"/>
    </row>
    <row r="8" spans="1:7" ht="15.75" thickBot="1" x14ac:dyDescent="0.3">
      <c r="A8" s="1">
        <v>6</v>
      </c>
      <c r="B8" s="1">
        <v>39</v>
      </c>
      <c r="C8" s="10">
        <v>94</v>
      </c>
      <c r="D8" s="12"/>
      <c r="E8" s="12"/>
    </row>
    <row r="9" spans="1:7" ht="15.75" thickBot="1" x14ac:dyDescent="0.3">
      <c r="A9" s="1">
        <v>7</v>
      </c>
      <c r="B9" s="21">
        <v>39.1</v>
      </c>
      <c r="C9" s="10">
        <v>88</v>
      </c>
      <c r="D9" s="12"/>
      <c r="E9" s="12"/>
    </row>
    <row r="10" spans="1:7" ht="15.75" thickBot="1" x14ac:dyDescent="0.3">
      <c r="A10" s="1">
        <v>8</v>
      </c>
      <c r="B10" s="21">
        <v>38.5</v>
      </c>
      <c r="C10" s="10">
        <v>86</v>
      </c>
      <c r="D10" s="12"/>
      <c r="E10" s="12"/>
    </row>
    <row r="11" spans="1:7" ht="15.75" thickBot="1" x14ac:dyDescent="0.3">
      <c r="A11" s="1">
        <v>9</v>
      </c>
      <c r="B11" s="21">
        <v>37.6</v>
      </c>
      <c r="C11" s="10">
        <v>102</v>
      </c>
      <c r="D11" s="12"/>
      <c r="E11" s="12"/>
    </row>
    <row r="12" spans="1:7" ht="15.75" thickBot="1" x14ac:dyDescent="0.3">
      <c r="A12" s="1">
        <v>10</v>
      </c>
      <c r="B12" s="21">
        <v>38.700000000000003</v>
      </c>
      <c r="C12" s="10">
        <v>104</v>
      </c>
      <c r="D12" s="12"/>
      <c r="E12" s="12"/>
    </row>
    <row r="13" spans="1:7" x14ac:dyDescent="0.25">
      <c r="A13" s="3" t="s">
        <v>11</v>
      </c>
      <c r="B13" s="5">
        <f>AVERAGE(B3:B12)</f>
        <v>38.46</v>
      </c>
      <c r="C13" s="5">
        <f>AVERAGE(C2:C12)</f>
        <v>96.9</v>
      </c>
      <c r="D13" s="13"/>
      <c r="E13" s="13"/>
    </row>
    <row r="14" spans="1:7" x14ac:dyDescent="0.25">
      <c r="A14" s="4" t="s">
        <v>12</v>
      </c>
      <c r="B14" s="6">
        <f>_xlfn.STDEV.S(B3:B12)</f>
        <v>0.66866367563305762</v>
      </c>
      <c r="C14" s="6">
        <f>_xlfn.STDEV.S(C2:C12)</f>
        <v>8.0615686369892607</v>
      </c>
      <c r="D14" s="13"/>
      <c r="E14" s="13"/>
    </row>
    <row r="15" spans="1:7" ht="17.25" x14ac:dyDescent="0.25">
      <c r="A15" s="4" t="s">
        <v>13</v>
      </c>
      <c r="B15" s="6">
        <f>_xlfn.VAR.S(B3:B12)</f>
        <v>0.4471111111111109</v>
      </c>
      <c r="C15" s="6">
        <f>_xlfn.VAR.S(C3:C12)</f>
        <v>64.988888888888894</v>
      </c>
      <c r="D15" s="13"/>
      <c r="E15" s="13"/>
    </row>
    <row r="16" spans="1:7" x14ac:dyDescent="0.25">
      <c r="A16" s="4" t="s">
        <v>14</v>
      </c>
      <c r="B16" s="6">
        <f>MAX(B3:B12)-MIN(B3:B12)</f>
        <v>1.8999999999999986</v>
      </c>
      <c r="C16" s="6">
        <f>MAX(C3:C12)-MIN(C3:C12)</f>
        <v>26</v>
      </c>
      <c r="D16" s="13"/>
      <c r="E16" s="13"/>
    </row>
    <row r="30" spans="6:7" x14ac:dyDescent="0.25">
      <c r="F30" s="7" t="s">
        <v>3</v>
      </c>
      <c r="G30" s="2" t="s">
        <v>1</v>
      </c>
    </row>
    <row r="31" spans="6:7" x14ac:dyDescent="0.25">
      <c r="G31" s="2" t="s">
        <v>4</v>
      </c>
    </row>
    <row r="32" spans="6:7" x14ac:dyDescent="0.25">
      <c r="G32" s="2" t="s">
        <v>5</v>
      </c>
    </row>
    <row r="63" spans="6:9" x14ac:dyDescent="0.25">
      <c r="F63" s="19" t="s">
        <v>15</v>
      </c>
      <c r="G63" s="19"/>
      <c r="H63" s="19"/>
      <c r="I63" s="2" t="s">
        <v>1</v>
      </c>
    </row>
    <row r="64" spans="6:9" x14ac:dyDescent="0.25">
      <c r="I64" s="2" t="s">
        <v>16</v>
      </c>
    </row>
    <row r="65" spans="9:9" x14ac:dyDescent="0.25">
      <c r="I65" s="2" t="s">
        <v>17</v>
      </c>
    </row>
    <row r="99" spans="6:9" x14ac:dyDescent="0.25">
      <c r="F99" s="19" t="s">
        <v>18</v>
      </c>
      <c r="G99" s="19"/>
      <c r="H99" s="19"/>
      <c r="I99" s="2" t="s">
        <v>1</v>
      </c>
    </row>
    <row r="100" spans="6:9" x14ac:dyDescent="0.25">
      <c r="I100" s="2" t="s">
        <v>19</v>
      </c>
    </row>
    <row r="101" spans="6:9" x14ac:dyDescent="0.25">
      <c r="I101" s="2"/>
    </row>
  </sheetData>
  <mergeCells count="4">
    <mergeCell ref="F63:H63"/>
    <mergeCell ref="F99:H99"/>
    <mergeCell ref="A1:A2"/>
    <mergeCell ref="B1:B2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"/>
  <sheetViews>
    <sheetView tabSelected="1" topLeftCell="A91" zoomScale="115" zoomScaleNormal="115" workbookViewId="0">
      <selection activeCell="C119" sqref="C119"/>
    </sheetView>
  </sheetViews>
  <sheetFormatPr defaultRowHeight="15" x14ac:dyDescent="0.25"/>
  <cols>
    <col min="1" max="1" width="28" bestFit="1" customWidth="1"/>
    <col min="2" max="2" width="16.140625" customWidth="1"/>
    <col min="3" max="3" width="36.42578125" bestFit="1" customWidth="1"/>
    <col min="4" max="5" width="9.140625" style="14"/>
  </cols>
  <sheetData>
    <row r="1" spans="1:6" ht="19.5" customHeight="1" thickBot="1" x14ac:dyDescent="0.3">
      <c r="A1" s="23" t="s">
        <v>21</v>
      </c>
      <c r="B1" s="16" t="s">
        <v>22</v>
      </c>
      <c r="C1" s="8" t="s">
        <v>26</v>
      </c>
      <c r="D1" s="12"/>
      <c r="E1" s="12"/>
      <c r="F1" s="2" t="s">
        <v>6</v>
      </c>
    </row>
    <row r="2" spans="1:6" ht="15.75" thickBot="1" x14ac:dyDescent="0.3">
      <c r="A2" s="1">
        <v>1</v>
      </c>
      <c r="B2" s="22">
        <v>37.5</v>
      </c>
      <c r="C2" s="15">
        <v>96</v>
      </c>
      <c r="D2" s="12"/>
      <c r="E2" s="12"/>
    </row>
    <row r="3" spans="1:6" ht="15.75" thickBot="1" x14ac:dyDescent="0.3">
      <c r="A3" s="1">
        <v>2</v>
      </c>
      <c r="B3" s="20">
        <v>38</v>
      </c>
      <c r="C3" s="10">
        <v>89</v>
      </c>
      <c r="D3" s="12"/>
      <c r="E3" s="12"/>
    </row>
    <row r="4" spans="1:6" ht="15.75" thickBot="1" x14ac:dyDescent="0.3">
      <c r="A4" s="1">
        <v>3</v>
      </c>
      <c r="B4" s="21">
        <v>39.4</v>
      </c>
      <c r="C4" s="10">
        <v>100</v>
      </c>
      <c r="D4" s="12"/>
      <c r="E4" s="12"/>
    </row>
    <row r="5" spans="1:6" ht="15.75" thickBot="1" x14ac:dyDescent="0.3">
      <c r="A5" s="1">
        <v>4</v>
      </c>
      <c r="B5" s="21">
        <v>38.9</v>
      </c>
      <c r="C5" s="10">
        <v>112</v>
      </c>
      <c r="D5" s="12"/>
      <c r="E5" s="12"/>
    </row>
    <row r="6" spans="1:6" ht="15.75" thickBot="1" x14ac:dyDescent="0.3">
      <c r="A6" s="1">
        <v>5</v>
      </c>
      <c r="B6" s="21">
        <v>37.9</v>
      </c>
      <c r="C6" s="10">
        <v>98</v>
      </c>
      <c r="D6" s="12"/>
      <c r="E6" s="12"/>
    </row>
    <row r="7" spans="1:6" ht="15.75" thickBot="1" x14ac:dyDescent="0.3">
      <c r="A7" s="1">
        <v>6</v>
      </c>
      <c r="B7" s="20">
        <v>39</v>
      </c>
      <c r="C7" s="10">
        <v>94</v>
      </c>
      <c r="D7" s="12"/>
      <c r="E7" s="12"/>
    </row>
    <row r="8" spans="1:6" ht="15.75" thickBot="1" x14ac:dyDescent="0.3">
      <c r="A8" s="1">
        <v>7</v>
      </c>
      <c r="B8" s="21">
        <v>39.1</v>
      </c>
      <c r="C8" s="10">
        <v>88</v>
      </c>
      <c r="D8" s="12"/>
      <c r="E8" s="12"/>
    </row>
    <row r="9" spans="1:6" ht="15.75" thickBot="1" x14ac:dyDescent="0.3">
      <c r="A9" s="1">
        <v>8</v>
      </c>
      <c r="B9" s="21">
        <v>38.5</v>
      </c>
      <c r="C9" s="10">
        <v>86</v>
      </c>
      <c r="D9" s="12"/>
      <c r="E9" s="12"/>
    </row>
    <row r="10" spans="1:6" ht="15.75" thickBot="1" x14ac:dyDescent="0.3">
      <c r="A10" s="1">
        <v>9</v>
      </c>
      <c r="B10" s="21">
        <v>37.6</v>
      </c>
      <c r="C10" s="10">
        <v>102</v>
      </c>
      <c r="D10" s="12"/>
      <c r="E10" s="12"/>
    </row>
    <row r="11" spans="1:6" ht="15.75" thickBot="1" x14ac:dyDescent="0.3">
      <c r="A11" s="1">
        <v>10</v>
      </c>
      <c r="B11" s="21">
        <v>38.700000000000003</v>
      </c>
      <c r="C11" s="10">
        <v>104</v>
      </c>
      <c r="D11" s="12"/>
      <c r="E11" s="12"/>
    </row>
    <row r="12" spans="1:6" x14ac:dyDescent="0.25">
      <c r="A12" s="3" t="s">
        <v>11</v>
      </c>
      <c r="B12" s="5"/>
      <c r="C12" s="5"/>
      <c r="D12" s="13"/>
      <c r="E12" s="13"/>
    </row>
    <row r="13" spans="1:6" x14ac:dyDescent="0.25">
      <c r="A13" s="4" t="s">
        <v>12</v>
      </c>
      <c r="B13" s="6"/>
      <c r="C13" s="6"/>
      <c r="D13" s="13"/>
      <c r="E13" s="13"/>
    </row>
    <row r="14" spans="1:6" ht="17.25" x14ac:dyDescent="0.25">
      <c r="A14" s="4" t="s">
        <v>13</v>
      </c>
      <c r="B14" s="6"/>
      <c r="C14" s="6"/>
      <c r="D14" s="13"/>
      <c r="E14" s="13"/>
    </row>
    <row r="15" spans="1:6" x14ac:dyDescent="0.25">
      <c r="A15" s="4" t="s">
        <v>14</v>
      </c>
      <c r="B15" s="6"/>
      <c r="C15" s="6"/>
      <c r="D15" s="13"/>
      <c r="E15" s="13"/>
    </row>
    <row r="25" spans="6:6" x14ac:dyDescent="0.25">
      <c r="F25" s="2" t="s">
        <v>7</v>
      </c>
    </row>
    <row r="36" spans="6:6" x14ac:dyDescent="0.25">
      <c r="F36" s="2" t="s">
        <v>10</v>
      </c>
    </row>
    <row r="65" spans="6:6" x14ac:dyDescent="0.25">
      <c r="F65" s="2" t="s">
        <v>8</v>
      </c>
    </row>
    <row r="66" spans="6:6" x14ac:dyDescent="0.25">
      <c r="F66" s="2" t="s">
        <v>20</v>
      </c>
    </row>
    <row r="100" spans="6:6" x14ac:dyDescent="0.25">
      <c r="F100" s="2" t="s">
        <v>27</v>
      </c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zdrojová data</vt:lpstr>
      <vt:lpstr>výsledky</vt:lpstr>
      <vt:lpstr>postup Excel</vt:lpstr>
      <vt:lpstr>postup Unistat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2021-11-01T08:45:12Z</dcterms:modified>
</cp:coreProperties>
</file>