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3"/>
  </bookViews>
  <sheets>
    <sheet name="zdrojová data" sheetId="1" r:id="rId1"/>
    <sheet name="výsledky" sheetId="2" r:id="rId2"/>
    <sheet name="postup Excel" sheetId="3" r:id="rId3"/>
    <sheet name="postup Unistat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3" i="2" l="1"/>
  <c r="B22" i="2"/>
  <c r="B19" i="2"/>
  <c r="B21" i="2" s="1"/>
  <c r="B18" i="2"/>
  <c r="B17" i="2"/>
  <c r="B20" i="2" l="1"/>
</calcChain>
</file>

<file path=xl/sharedStrings.xml><?xml version="1.0" encoding="utf-8"?>
<sst xmlns="http://schemas.openxmlformats.org/spreadsheetml/2006/main" count="59" uniqueCount="36">
  <si>
    <t>hmotnost (kg)</t>
  </si>
  <si>
    <t>průměr (kg)</t>
  </si>
  <si>
    <t>medián (kg)</t>
  </si>
  <si>
    <t>směrodatná odchylka (kg)</t>
  </si>
  <si>
    <t>střední chyba průměru (kg)</t>
  </si>
  <si>
    <t>variační koeficient (%)</t>
  </si>
  <si>
    <t>minimum (kg)</t>
  </si>
  <si>
    <t>PRŮMĚR:</t>
  </si>
  <si>
    <t>MEDIÁN:</t>
  </si>
  <si>
    <t xml:space="preserve">Kurzor umístíme do buňky, ve které chceme mít výsledek příslusného parametru. </t>
  </si>
  <si>
    <t>Průměr počítáme vždy pouze z hodnot daného výběrového souboru.</t>
  </si>
  <si>
    <t>V hlavním menu v nabídce "Vzorce" si vybereme "Vložit funkci" a následně si zvolíme "Median"</t>
  </si>
  <si>
    <t>Medián počítáme vždy pouze z hodnot daného výběrového souboru.</t>
  </si>
  <si>
    <t>SD</t>
  </si>
  <si>
    <t>V hlavním menu v nabídce "Vzorce" si vybereme "Vložit funkci" a následně si zvolíme "Smodch.vyber.S"</t>
  </si>
  <si>
    <t>Směrodatnou odchylku počítáme vždy pouze z hodnot daného výběrového souboru.</t>
  </si>
  <si>
    <t>Střední chyba průměru</t>
  </si>
  <si>
    <t>Pro výpočet střední chyby průměru je třeba vytvořit vlastní vzorec, který vychází z definice tohoto parametru.</t>
  </si>
  <si>
    <t>Střední chyba průměru je definovaná jako podíl směrodatné odchylky a odmocniny počtu hodnot v souboru</t>
  </si>
  <si>
    <t>Variační koeficient</t>
  </si>
  <si>
    <t>Pro výpočet variačního koeficientu je třeba vytvořit vlastní vzorec, který vychází z definice tohoto parametru.</t>
  </si>
  <si>
    <t>Variační koeficient je definovan jako podíl směrodatné odchylky a aritmetického průměru. Jedná se o hodnotu vyjadřovanou v procentech, proto do vzorce ještě dáme násobení hodnotou 100.</t>
  </si>
  <si>
    <t>Minimum</t>
  </si>
  <si>
    <t>Miminum počítáme vždy pouze z hodnot daného výběrového souboru.</t>
  </si>
  <si>
    <t>Maximum</t>
  </si>
  <si>
    <t>V hlavním menu v nabídce "Vzorce" si vybereme "Vložit funkci" a následně si zvolíme "Maximum"</t>
  </si>
  <si>
    <t>Maximum počítáme vždy pouze z hodnot daného výběrového souboru.</t>
  </si>
  <si>
    <t>V hlavním menu v nabídce "Vzorce" si vybereme "Vložit funkci" a následně si zvolíme "Min"</t>
  </si>
  <si>
    <t xml:space="preserve">Označíme si zdrojová data výběrového souboru a v hlavním menu si vybereme nabídku "Unistat". </t>
  </si>
  <si>
    <t>V následujícím dialogovém okně zvolíme nabídku "NE".</t>
  </si>
  <si>
    <t xml:space="preserve">V následujícím dialogovém okně si označíme parametry, které chceme počítat. </t>
  </si>
  <si>
    <r>
      <t xml:space="preserve">Dále si zvolíme nabídky: Statistika 1 </t>
    </r>
    <r>
      <rPr>
        <b/>
        <sz val="11"/>
        <color theme="1"/>
        <rFont val="Calibri"/>
        <family val="2"/>
        <charset val="238"/>
      </rPr>
      <t>→ Popisné charakteristiky → Výběrové charakteristiky.</t>
    </r>
  </si>
  <si>
    <t>V hlavním menu v nabídce "Vzorce" si vybereme "Vložit funkci" a následně si zvolíme "Průměr".</t>
  </si>
  <si>
    <t>V následujícím dialogovém okně si vybereme zdrojová data, která chceme statisticky hodnotit a přesuneme do kolonky vybrané proměnné.</t>
  </si>
  <si>
    <t>maximum (kg)</t>
  </si>
  <si>
    <t>Pro směrodatnou odchylku je nutné používat nabídku nevychýlená směrodatná odchylka a pro střední chybu průměru použijeme z nabídky směrodatná chyba průměru.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</si>
</sst>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0" fontId="1" fillId="0" borderId="0" xfId="0" applyFont="1"/>
    <xf numFmtId="0" fontId="1" fillId="0" borderId="5" xfId="0" applyFont="1" applyBorder="1" applyAlignment="1">
      <alignment horizontal="center" vertical="center" wrapText="1"/>
    </xf>
    <xf numFmtId="2" fontId="1" fillId="0" borderId="6" xfId="0" applyNumberFormat="1" applyFont="1" applyBorder="1" applyAlignment="1">
      <alignment horizontal="center" vertical="center" wrapText="1"/>
    </xf>
    <xf numFmtId="0" fontId="1" fillId="3" borderId="7" xfId="0" applyFont="1" applyFill="1" applyBorder="1"/>
    <xf numFmtId="0" fontId="1" fillId="3" borderId="9" xfId="0" applyFont="1" applyFill="1" applyBorder="1"/>
    <xf numFmtId="0" fontId="1" fillId="3" borderId="11" xfId="0" applyFont="1" applyFill="1" applyBorder="1"/>
    <xf numFmtId="2" fontId="1" fillId="4" borderId="8" xfId="0" applyNumberFormat="1" applyFont="1" applyFill="1" applyBorder="1" applyAlignment="1">
      <alignment horizontal="center"/>
    </xf>
    <xf numFmtId="2" fontId="1" fillId="4" borderId="10" xfId="0" applyNumberFormat="1" applyFont="1" applyFill="1" applyBorder="1" applyAlignment="1">
      <alignment horizontal="center"/>
    </xf>
    <xf numFmtId="2" fontId="1" fillId="4" borderId="12" xfId="0" applyNumberFormat="1" applyFont="1" applyFill="1" applyBorder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výsledky!$B$20</c:f>
                <c:numCache>
                  <c:formatCode>General</c:formatCode>
                  <c:ptCount val="1"/>
                  <c:pt idx="0">
                    <c:v>4.2837455795689101E-2</c:v>
                  </c:pt>
                </c:numCache>
              </c:numRef>
            </c:plus>
            <c:minus>
              <c:numRef>
                <c:f>výsledky!$B$20</c:f>
                <c:numCache>
                  <c:formatCode>General</c:formatCode>
                  <c:ptCount val="1"/>
                  <c:pt idx="0">
                    <c:v>4.2837455795689101E-2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výsledky!$B$17</c:f>
              <c:numCache>
                <c:formatCode>0.00</c:formatCode>
                <c:ptCount val="1"/>
                <c:pt idx="0">
                  <c:v>2.1040000000000001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3-4237-98DC-24C0DFF1B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6590336"/>
        <c:axId val="526593288"/>
      </c:barChart>
      <c:catAx>
        <c:axId val="5265903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26593288"/>
        <c:crosses val="autoZero"/>
        <c:auto val="1"/>
        <c:lblAlgn val="ctr"/>
        <c:lblOffset val="100"/>
        <c:noMultiLvlLbl val="0"/>
      </c:catAx>
      <c:valAx>
        <c:axId val="5265932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>
                    <a:solidFill>
                      <a:sysClr val="windowText" lastClr="000000"/>
                    </a:solidFill>
                  </a:rPr>
                  <a:t>hmotnost (kg)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6590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200025</xdr:colOff>
      <xdr:row>3</xdr:row>
      <xdr:rowOff>85725</xdr:rowOff>
    </xdr:from>
    <xdr:to>
      <xdr:col>10</xdr:col>
      <xdr:colOff>504825</xdr:colOff>
      <xdr:row>17</xdr:row>
      <xdr:rowOff>38100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514351</xdr:colOff>
      <xdr:row>3</xdr:row>
      <xdr:rowOff>85725</xdr:rowOff>
    </xdr:from>
    <xdr:to>
      <xdr:col>9</xdr:col>
      <xdr:colOff>349615</xdr:colOff>
      <xdr:row>30</xdr:row>
      <xdr:rowOff>180975</xdr:rowOff>
    </xdr:to>
    <xdr:pic>
      <xdr:nvPicPr>
        <xdr:cNvPr id="8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6" y="685800"/>
          <a:ext cx="4102464" cy="537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219075</xdr:colOff>
      <xdr:row>3</xdr:row>
      <xdr:rowOff>95250</xdr:rowOff>
    </xdr:from>
    <xdr:to>
      <xdr:col>20</xdr:col>
      <xdr:colOff>115280</xdr:colOff>
      <xdr:row>30</xdr:row>
      <xdr:rowOff>104775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100" y="695325"/>
          <a:ext cx="5992205" cy="528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552450</xdr:colOff>
      <xdr:row>3</xdr:row>
      <xdr:rowOff>95250</xdr:rowOff>
    </xdr:from>
    <xdr:to>
      <xdr:col>32</xdr:col>
      <xdr:colOff>209178</xdr:colOff>
      <xdr:row>30</xdr:row>
      <xdr:rowOff>95250</xdr:rowOff>
    </xdr:to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695325"/>
          <a:ext cx="6971928" cy="527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9</xdr:col>
      <xdr:colOff>444864</xdr:colOff>
      <xdr:row>64</xdr:row>
      <xdr:rowOff>38100</xdr:rowOff>
    </xdr:to>
    <xdr:pic>
      <xdr:nvPicPr>
        <xdr:cNvPr id="11" name="Obrázek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7019925"/>
          <a:ext cx="4102464" cy="537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200026</xdr:colOff>
      <xdr:row>35</xdr:row>
      <xdr:rowOff>180975</xdr:rowOff>
    </xdr:from>
    <xdr:to>
      <xdr:col>20</xdr:col>
      <xdr:colOff>255637</xdr:colOff>
      <xdr:row>64</xdr:row>
      <xdr:rowOff>57149</xdr:rowOff>
    </xdr:to>
    <xdr:pic>
      <xdr:nvPicPr>
        <xdr:cNvPr id="12" name="Obrázek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1" y="7010400"/>
          <a:ext cx="6151611" cy="5400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5737</xdr:colOff>
      <xdr:row>35</xdr:row>
      <xdr:rowOff>180975</xdr:rowOff>
    </xdr:from>
    <xdr:to>
      <xdr:col>32</xdr:col>
      <xdr:colOff>561976</xdr:colOff>
      <xdr:row>62</xdr:row>
      <xdr:rowOff>180975</xdr:rowOff>
    </xdr:to>
    <xdr:pic>
      <xdr:nvPicPr>
        <xdr:cNvPr id="14" name="Obrázek 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93362" y="7010400"/>
          <a:ext cx="7261839" cy="514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9</xdr:col>
      <xdr:colOff>444864</xdr:colOff>
      <xdr:row>97</xdr:row>
      <xdr:rowOff>38100</xdr:rowOff>
    </xdr:to>
    <xdr:pic>
      <xdr:nvPicPr>
        <xdr:cNvPr id="15" name="Obrázek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3306425"/>
          <a:ext cx="4102464" cy="537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104777</xdr:colOff>
      <xdr:row>69</xdr:row>
      <xdr:rowOff>54429</xdr:rowOff>
    </xdr:from>
    <xdr:to>
      <xdr:col>20</xdr:col>
      <xdr:colOff>348254</xdr:colOff>
      <xdr:row>98</xdr:row>
      <xdr:rowOff>76199</xdr:rowOff>
    </xdr:to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8098" y="13430250"/>
          <a:ext cx="6366692" cy="5546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207658</xdr:colOff>
      <xdr:row>69</xdr:row>
      <xdr:rowOff>76199</xdr:rowOff>
    </xdr:from>
    <xdr:to>
      <xdr:col>33</xdr:col>
      <xdr:colOff>209550</xdr:colOff>
      <xdr:row>97</xdr:row>
      <xdr:rowOff>102568</xdr:rowOff>
    </xdr:to>
    <xdr:pic>
      <xdr:nvPicPr>
        <xdr:cNvPr id="17" name="Obrázek 1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95283" y="13382624"/>
          <a:ext cx="7317092" cy="5360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483052</xdr:colOff>
      <xdr:row>105</xdr:row>
      <xdr:rowOff>40094</xdr:rowOff>
    </xdr:from>
    <xdr:to>
      <xdr:col>8</xdr:col>
      <xdr:colOff>81643</xdr:colOff>
      <xdr:row>132</xdr:row>
      <xdr:rowOff>166452</xdr:rowOff>
    </xdr:to>
    <xdr:pic>
      <xdr:nvPicPr>
        <xdr:cNvPr id="20" name="Obrázek 1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7802" y="20273915"/>
          <a:ext cx="3272520" cy="5269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409454</xdr:colOff>
      <xdr:row>140</xdr:row>
      <xdr:rowOff>176893</xdr:rowOff>
    </xdr:from>
    <xdr:to>
      <xdr:col>8</xdr:col>
      <xdr:colOff>28498</xdr:colOff>
      <xdr:row>171</xdr:row>
      <xdr:rowOff>128512</xdr:rowOff>
    </xdr:to>
    <xdr:pic>
      <xdr:nvPicPr>
        <xdr:cNvPr id="21" name="Obrázek 2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204" y="27078214"/>
          <a:ext cx="3292973" cy="5857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312965</xdr:colOff>
      <xdr:row>178</xdr:row>
      <xdr:rowOff>163285</xdr:rowOff>
    </xdr:from>
    <xdr:to>
      <xdr:col>8</xdr:col>
      <xdr:colOff>478236</xdr:colOff>
      <xdr:row>205</xdr:row>
      <xdr:rowOff>27214</xdr:rowOff>
    </xdr:to>
    <xdr:pic>
      <xdr:nvPicPr>
        <xdr:cNvPr id="22" name="Obrázek 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15" y="34303606"/>
          <a:ext cx="3839200" cy="5007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122465</xdr:colOff>
      <xdr:row>213</xdr:row>
      <xdr:rowOff>136071</xdr:rowOff>
    </xdr:from>
    <xdr:to>
      <xdr:col>8</xdr:col>
      <xdr:colOff>590282</xdr:colOff>
      <xdr:row>242</xdr:row>
      <xdr:rowOff>13608</xdr:rowOff>
    </xdr:to>
    <xdr:pic>
      <xdr:nvPicPr>
        <xdr:cNvPr id="23" name="Obrázek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7215" y="40943892"/>
          <a:ext cx="4141746" cy="5402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307362</xdr:colOff>
      <xdr:row>179</xdr:row>
      <xdr:rowOff>429</xdr:rowOff>
    </xdr:from>
    <xdr:to>
      <xdr:col>19</xdr:col>
      <xdr:colOff>40821</xdr:colOff>
      <xdr:row>206</xdr:row>
      <xdr:rowOff>9631</xdr:rowOff>
    </xdr:to>
    <xdr:pic>
      <xdr:nvPicPr>
        <xdr:cNvPr id="24" name="Obrázek 2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8362" y="34331250"/>
          <a:ext cx="5856673" cy="5152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604961</xdr:colOff>
      <xdr:row>213</xdr:row>
      <xdr:rowOff>153387</xdr:rowOff>
    </xdr:from>
    <xdr:to>
      <xdr:col>20</xdr:col>
      <xdr:colOff>56455</xdr:colOff>
      <xdr:row>242</xdr:row>
      <xdr:rowOff>101434</xdr:rowOff>
    </xdr:to>
    <xdr:pic>
      <xdr:nvPicPr>
        <xdr:cNvPr id="27" name="Obrázek 2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5961" y="40961208"/>
          <a:ext cx="6187030" cy="5472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94193</xdr:colOff>
      <xdr:row>213</xdr:row>
      <xdr:rowOff>161632</xdr:rowOff>
    </xdr:from>
    <xdr:to>
      <xdr:col>33</xdr:col>
      <xdr:colOff>50955</xdr:colOff>
      <xdr:row>242</xdr:row>
      <xdr:rowOff>54429</xdr:rowOff>
    </xdr:to>
    <xdr:pic>
      <xdr:nvPicPr>
        <xdr:cNvPr id="28" name="Obrázek 2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3050" y="40969453"/>
          <a:ext cx="7304619" cy="5417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30880</xdr:colOff>
      <xdr:row>179</xdr:row>
      <xdr:rowOff>13606</xdr:rowOff>
    </xdr:from>
    <xdr:to>
      <xdr:col>30</xdr:col>
      <xdr:colOff>513029</xdr:colOff>
      <xdr:row>204</xdr:row>
      <xdr:rowOff>51147</xdr:rowOff>
    </xdr:to>
    <xdr:pic>
      <xdr:nvPicPr>
        <xdr:cNvPr id="29" name="Obrázek 2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7416" y="34344427"/>
          <a:ext cx="6605363" cy="4800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416</xdr:colOff>
      <xdr:row>2</xdr:row>
      <xdr:rowOff>149087</xdr:rowOff>
    </xdr:from>
    <xdr:to>
      <xdr:col>12</xdr:col>
      <xdr:colOff>391900</xdr:colOff>
      <xdr:row>28</xdr:row>
      <xdr:rowOff>127552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9394" y="546652"/>
          <a:ext cx="5907702" cy="5055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589308</xdr:colOff>
      <xdr:row>31</xdr:row>
      <xdr:rowOff>125068</xdr:rowOff>
    </xdr:from>
    <xdr:to>
      <xdr:col>7</xdr:col>
      <xdr:colOff>452645</xdr:colOff>
      <xdr:row>39</xdr:row>
      <xdr:rowOff>182218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5373" y="6171372"/>
          <a:ext cx="2927902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96907</xdr:colOff>
      <xdr:row>43</xdr:row>
      <xdr:rowOff>74544</xdr:rowOff>
    </xdr:from>
    <xdr:to>
      <xdr:col>14</xdr:col>
      <xdr:colOff>236147</xdr:colOff>
      <xdr:row>72</xdr:row>
      <xdr:rowOff>170208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5885" y="8406848"/>
          <a:ext cx="6881284" cy="5620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29403</xdr:colOff>
      <xdr:row>78</xdr:row>
      <xdr:rowOff>41412</xdr:rowOff>
    </xdr:from>
    <xdr:to>
      <xdr:col>14</xdr:col>
      <xdr:colOff>223245</xdr:colOff>
      <xdr:row>107</xdr:row>
      <xdr:rowOff>146187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8381" y="15041216"/>
          <a:ext cx="6935886" cy="562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B26" sqref="B26"/>
    </sheetView>
  </sheetViews>
  <sheetFormatPr defaultRowHeight="15" x14ac:dyDescent="0.25"/>
  <cols>
    <col min="1" max="1" width="28.140625" customWidth="1"/>
    <col min="2" max="2" width="20" customWidth="1"/>
  </cols>
  <sheetData>
    <row r="1" spans="1:2" ht="15.75" thickBot="1" x14ac:dyDescent="0.3">
      <c r="A1" s="1"/>
      <c r="B1" s="2" t="s">
        <v>0</v>
      </c>
    </row>
    <row r="2" spans="1:2" ht="15.75" thickBot="1" x14ac:dyDescent="0.3">
      <c r="A2" s="3">
        <v>1</v>
      </c>
      <c r="B2" s="4">
        <v>1.95</v>
      </c>
    </row>
    <row r="3" spans="1:2" ht="15.75" thickBot="1" x14ac:dyDescent="0.3">
      <c r="A3" s="3">
        <v>2</v>
      </c>
      <c r="B3" s="4">
        <v>1.99</v>
      </c>
    </row>
    <row r="4" spans="1:2" ht="15.75" thickBot="1" x14ac:dyDescent="0.3">
      <c r="A4" s="3">
        <v>3</v>
      </c>
      <c r="B4" s="4">
        <v>2.0099999999999998</v>
      </c>
    </row>
    <row r="5" spans="1:2" ht="15.75" thickBot="1" x14ac:dyDescent="0.3">
      <c r="A5" s="3">
        <v>4</v>
      </c>
      <c r="B5" s="4">
        <v>2.23</v>
      </c>
    </row>
    <row r="6" spans="1:2" ht="15.75" thickBot="1" x14ac:dyDescent="0.3">
      <c r="A6" s="3">
        <v>5</v>
      </c>
      <c r="B6" s="4">
        <v>2.11</v>
      </c>
    </row>
    <row r="7" spans="1:2" ht="15.75" thickBot="1" x14ac:dyDescent="0.3">
      <c r="A7" s="3">
        <v>6</v>
      </c>
      <c r="B7" s="4">
        <v>1.98</v>
      </c>
    </row>
    <row r="8" spans="1:2" ht="15.75" thickBot="1" x14ac:dyDescent="0.3">
      <c r="A8" s="3">
        <v>7</v>
      </c>
      <c r="B8" s="4">
        <v>1.95</v>
      </c>
    </row>
    <row r="9" spans="1:2" ht="15.75" thickBot="1" x14ac:dyDescent="0.3">
      <c r="A9" s="3">
        <v>8</v>
      </c>
      <c r="B9" s="4">
        <v>2</v>
      </c>
    </row>
    <row r="10" spans="1:2" ht="15.75" thickBot="1" x14ac:dyDescent="0.3">
      <c r="A10" s="3">
        <v>9</v>
      </c>
      <c r="B10" s="4">
        <v>2.0499999999999998</v>
      </c>
    </row>
    <row r="11" spans="1:2" ht="15.75" thickBot="1" x14ac:dyDescent="0.3">
      <c r="A11" s="3">
        <v>10</v>
      </c>
      <c r="B11" s="4">
        <v>2.3199999999999998</v>
      </c>
    </row>
    <row r="12" spans="1:2" ht="15.75" thickBot="1" x14ac:dyDescent="0.3">
      <c r="A12" s="3">
        <v>11</v>
      </c>
      <c r="B12" s="4">
        <v>1.85</v>
      </c>
    </row>
    <row r="13" spans="1:2" ht="15.75" thickBot="1" x14ac:dyDescent="0.3">
      <c r="A13" s="3">
        <v>12</v>
      </c>
      <c r="B13" s="4">
        <v>2.3199999999999998</v>
      </c>
    </row>
    <row r="14" spans="1:2" ht="15.75" thickBot="1" x14ac:dyDescent="0.3">
      <c r="A14" s="3">
        <v>13</v>
      </c>
      <c r="B14" s="4">
        <v>2.14</v>
      </c>
    </row>
    <row r="15" spans="1:2" ht="15.75" thickBot="1" x14ac:dyDescent="0.3">
      <c r="A15" s="3">
        <v>14</v>
      </c>
      <c r="B15" s="4">
        <v>2.2599999999999998</v>
      </c>
    </row>
    <row r="16" spans="1:2" ht="15.75" thickBot="1" x14ac:dyDescent="0.3">
      <c r="A16" s="3">
        <v>15</v>
      </c>
      <c r="B16" s="4">
        <v>2.4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workbookViewId="0">
      <selection activeCell="A24" sqref="A24"/>
    </sheetView>
  </sheetViews>
  <sheetFormatPr defaultRowHeight="15" x14ac:dyDescent="0.25"/>
  <cols>
    <col min="1" max="1" width="27.7109375" customWidth="1"/>
    <col min="2" max="2" width="32.7109375" customWidth="1"/>
  </cols>
  <sheetData>
    <row r="1" spans="1:2" ht="15.75" thickBot="1" x14ac:dyDescent="0.3">
      <c r="A1" s="1"/>
      <c r="B1" s="2" t="s">
        <v>0</v>
      </c>
    </row>
    <row r="2" spans="1:2" ht="15.75" thickBot="1" x14ac:dyDescent="0.3">
      <c r="A2" s="3">
        <v>1</v>
      </c>
      <c r="B2" s="4">
        <v>1.95</v>
      </c>
    </row>
    <row r="3" spans="1:2" ht="15.75" thickBot="1" x14ac:dyDescent="0.3">
      <c r="A3" s="3">
        <v>2</v>
      </c>
      <c r="B3" s="4">
        <v>1.99</v>
      </c>
    </row>
    <row r="4" spans="1:2" ht="15.75" thickBot="1" x14ac:dyDescent="0.3">
      <c r="A4" s="3">
        <v>3</v>
      </c>
      <c r="B4" s="4">
        <v>2.0099999999999998</v>
      </c>
    </row>
    <row r="5" spans="1:2" ht="15.75" thickBot="1" x14ac:dyDescent="0.3">
      <c r="A5" s="3">
        <v>4</v>
      </c>
      <c r="B5" s="4">
        <v>2.23</v>
      </c>
    </row>
    <row r="6" spans="1:2" ht="15.75" thickBot="1" x14ac:dyDescent="0.3">
      <c r="A6" s="3">
        <v>5</v>
      </c>
      <c r="B6" s="4">
        <v>2.11</v>
      </c>
    </row>
    <row r="7" spans="1:2" ht="15.75" thickBot="1" x14ac:dyDescent="0.3">
      <c r="A7" s="3">
        <v>6</v>
      </c>
      <c r="B7" s="4">
        <v>1.98</v>
      </c>
    </row>
    <row r="8" spans="1:2" ht="15.75" thickBot="1" x14ac:dyDescent="0.3">
      <c r="A8" s="3">
        <v>7</v>
      </c>
      <c r="B8" s="4">
        <v>1.95</v>
      </c>
    </row>
    <row r="9" spans="1:2" ht="15.75" thickBot="1" x14ac:dyDescent="0.3">
      <c r="A9" s="3">
        <v>8</v>
      </c>
      <c r="B9" s="4">
        <v>2</v>
      </c>
    </row>
    <row r="10" spans="1:2" ht="15.75" thickBot="1" x14ac:dyDescent="0.3">
      <c r="A10" s="3">
        <v>9</v>
      </c>
      <c r="B10" s="4">
        <v>2.0499999999999998</v>
      </c>
    </row>
    <row r="11" spans="1:2" ht="15.75" thickBot="1" x14ac:dyDescent="0.3">
      <c r="A11" s="3">
        <v>10</v>
      </c>
      <c r="B11" s="4">
        <v>2.3199999999999998</v>
      </c>
    </row>
    <row r="12" spans="1:2" ht="15.75" thickBot="1" x14ac:dyDescent="0.3">
      <c r="A12" s="3">
        <v>11</v>
      </c>
      <c r="B12" s="4">
        <v>1.85</v>
      </c>
    </row>
    <row r="13" spans="1:2" ht="15.75" thickBot="1" x14ac:dyDescent="0.3">
      <c r="A13" s="3">
        <v>12</v>
      </c>
      <c r="B13" s="4">
        <v>2.3199999999999998</v>
      </c>
    </row>
    <row r="14" spans="1:2" ht="15.75" thickBot="1" x14ac:dyDescent="0.3">
      <c r="A14" s="3">
        <v>13</v>
      </c>
      <c r="B14" s="4">
        <v>2.14</v>
      </c>
    </row>
    <row r="15" spans="1:2" ht="15.75" thickBot="1" x14ac:dyDescent="0.3">
      <c r="A15" s="3">
        <v>14</v>
      </c>
      <c r="B15" s="4">
        <v>2.2599999999999998</v>
      </c>
    </row>
    <row r="16" spans="1:2" ht="15.75" thickBot="1" x14ac:dyDescent="0.3">
      <c r="A16" s="6">
        <v>15</v>
      </c>
      <c r="B16" s="7">
        <v>2.4</v>
      </c>
    </row>
    <row r="17" spans="1:2" x14ac:dyDescent="0.25">
      <c r="A17" s="8" t="s">
        <v>1</v>
      </c>
      <c r="B17" s="11">
        <f>AVERAGE(B2:B16)</f>
        <v>2.1040000000000001</v>
      </c>
    </row>
    <row r="18" spans="1:2" x14ac:dyDescent="0.25">
      <c r="A18" s="9" t="s">
        <v>2</v>
      </c>
      <c r="B18" s="12">
        <f>MEDIAN(B2:B16)</f>
        <v>2.0499999999999998</v>
      </c>
    </row>
    <row r="19" spans="1:2" x14ac:dyDescent="0.25">
      <c r="A19" s="9" t="s">
        <v>3</v>
      </c>
      <c r="B19" s="12">
        <f>_xlfn.STDEV.S(B2:B16)</f>
        <v>0.16590875289060028</v>
      </c>
    </row>
    <row r="20" spans="1:2" x14ac:dyDescent="0.25">
      <c r="A20" s="9" t="s">
        <v>4</v>
      </c>
      <c r="B20" s="12">
        <f>B19/SQRT(15)</f>
        <v>4.2837455795689101E-2</v>
      </c>
    </row>
    <row r="21" spans="1:2" x14ac:dyDescent="0.25">
      <c r="A21" s="9" t="s">
        <v>5</v>
      </c>
      <c r="B21" s="12">
        <f>B19/B17*100</f>
        <v>7.885397000503815</v>
      </c>
    </row>
    <row r="22" spans="1:2" x14ac:dyDescent="0.25">
      <c r="A22" s="9" t="s">
        <v>6</v>
      </c>
      <c r="B22" s="12">
        <f>MIN(B2:B16)</f>
        <v>1.85</v>
      </c>
    </row>
    <row r="23" spans="1:2" ht="15.75" thickBot="1" x14ac:dyDescent="0.3">
      <c r="A23" s="10" t="s">
        <v>34</v>
      </c>
      <c r="B23" s="13">
        <f>MAX(B2:B16)</f>
        <v>2.4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1"/>
  <sheetViews>
    <sheetView zoomScale="130" zoomScaleNormal="130" workbookViewId="0">
      <selection activeCell="A24" sqref="A24"/>
    </sheetView>
  </sheetViews>
  <sheetFormatPr defaultRowHeight="15" x14ac:dyDescent="0.25"/>
  <cols>
    <col min="1" max="1" width="28.28515625" customWidth="1"/>
    <col min="2" max="2" width="27.28515625" customWidth="1"/>
  </cols>
  <sheetData>
    <row r="1" spans="1:5" ht="15.75" thickBot="1" x14ac:dyDescent="0.3">
      <c r="A1" s="1"/>
      <c r="B1" s="2" t="s">
        <v>0</v>
      </c>
      <c r="D1" s="14" t="s">
        <v>7</v>
      </c>
      <c r="E1" s="5" t="s">
        <v>9</v>
      </c>
    </row>
    <row r="2" spans="1:5" ht="15.75" thickBot="1" x14ac:dyDescent="0.3">
      <c r="A2" s="3">
        <v>1</v>
      </c>
      <c r="B2" s="4">
        <v>1.95</v>
      </c>
      <c r="E2" s="5" t="s">
        <v>32</v>
      </c>
    </row>
    <row r="3" spans="1:5" ht="15.75" thickBot="1" x14ac:dyDescent="0.3">
      <c r="A3" s="3">
        <v>2</v>
      </c>
      <c r="B3" s="4">
        <v>1.99</v>
      </c>
      <c r="E3" s="5" t="s">
        <v>10</v>
      </c>
    </row>
    <row r="4" spans="1:5" ht="15.75" thickBot="1" x14ac:dyDescent="0.3">
      <c r="A4" s="3">
        <v>3</v>
      </c>
      <c r="B4" s="4">
        <v>2.0099999999999998</v>
      </c>
    </row>
    <row r="5" spans="1:5" ht="15.75" thickBot="1" x14ac:dyDescent="0.3">
      <c r="A5" s="3">
        <v>4</v>
      </c>
      <c r="B5" s="4">
        <v>2.23</v>
      </c>
    </row>
    <row r="6" spans="1:5" ht="15.75" thickBot="1" x14ac:dyDescent="0.3">
      <c r="A6" s="3">
        <v>5</v>
      </c>
      <c r="B6" s="4">
        <v>2.11</v>
      </c>
    </row>
    <row r="7" spans="1:5" ht="15.75" thickBot="1" x14ac:dyDescent="0.3">
      <c r="A7" s="3">
        <v>6</v>
      </c>
      <c r="B7" s="4">
        <v>1.98</v>
      </c>
    </row>
    <row r="8" spans="1:5" ht="15.75" thickBot="1" x14ac:dyDescent="0.3">
      <c r="A8" s="3">
        <v>7</v>
      </c>
      <c r="B8" s="4">
        <v>1.95</v>
      </c>
    </row>
    <row r="9" spans="1:5" ht="15.75" thickBot="1" x14ac:dyDescent="0.3">
      <c r="A9" s="3">
        <v>8</v>
      </c>
      <c r="B9" s="4">
        <v>2</v>
      </c>
    </row>
    <row r="10" spans="1:5" ht="15.75" thickBot="1" x14ac:dyDescent="0.3">
      <c r="A10" s="3">
        <v>9</v>
      </c>
      <c r="B10" s="4">
        <v>2.0499999999999998</v>
      </c>
    </row>
    <row r="11" spans="1:5" ht="15.75" thickBot="1" x14ac:dyDescent="0.3">
      <c r="A11" s="3">
        <v>10</v>
      </c>
      <c r="B11" s="4">
        <v>2.3199999999999998</v>
      </c>
    </row>
    <row r="12" spans="1:5" ht="15.75" thickBot="1" x14ac:dyDescent="0.3">
      <c r="A12" s="3">
        <v>11</v>
      </c>
      <c r="B12" s="4">
        <v>1.85</v>
      </c>
    </row>
    <row r="13" spans="1:5" ht="15.75" thickBot="1" x14ac:dyDescent="0.3">
      <c r="A13" s="3">
        <v>12</v>
      </c>
      <c r="B13" s="4">
        <v>2.3199999999999998</v>
      </c>
    </row>
    <row r="14" spans="1:5" ht="15.75" thickBot="1" x14ac:dyDescent="0.3">
      <c r="A14" s="3">
        <v>13</v>
      </c>
      <c r="B14" s="4">
        <v>2.14</v>
      </c>
    </row>
    <row r="15" spans="1:5" ht="15.75" thickBot="1" x14ac:dyDescent="0.3">
      <c r="A15" s="3">
        <v>14</v>
      </c>
      <c r="B15" s="4">
        <v>2.2599999999999998</v>
      </c>
    </row>
    <row r="16" spans="1:5" ht="15.75" thickBot="1" x14ac:dyDescent="0.3">
      <c r="A16" s="6">
        <v>15</v>
      </c>
      <c r="B16" s="7">
        <v>2.4</v>
      </c>
    </row>
    <row r="17" spans="1:2" x14ac:dyDescent="0.25">
      <c r="A17" s="8" t="s">
        <v>1</v>
      </c>
      <c r="B17" s="11"/>
    </row>
    <row r="18" spans="1:2" x14ac:dyDescent="0.25">
      <c r="A18" s="9" t="s">
        <v>2</v>
      </c>
      <c r="B18" s="12"/>
    </row>
    <row r="19" spans="1:2" x14ac:dyDescent="0.25">
      <c r="A19" s="9" t="s">
        <v>3</v>
      </c>
      <c r="B19" s="12"/>
    </row>
    <row r="20" spans="1:2" x14ac:dyDescent="0.25">
      <c r="A20" s="9" t="s">
        <v>4</v>
      </c>
      <c r="B20" s="12"/>
    </row>
    <row r="21" spans="1:2" x14ac:dyDescent="0.25">
      <c r="A21" s="9" t="s">
        <v>5</v>
      </c>
      <c r="B21" s="12"/>
    </row>
    <row r="22" spans="1:2" x14ac:dyDescent="0.25">
      <c r="A22" s="9" t="s">
        <v>6</v>
      </c>
      <c r="B22" s="12"/>
    </row>
    <row r="23" spans="1:2" ht="15.75" thickBot="1" x14ac:dyDescent="0.3">
      <c r="A23" s="10" t="s">
        <v>34</v>
      </c>
      <c r="B23" s="13"/>
    </row>
    <row r="33" spans="4:5" x14ac:dyDescent="0.25">
      <c r="D33" s="14" t="s">
        <v>8</v>
      </c>
      <c r="E33" s="5" t="s">
        <v>9</v>
      </c>
    </row>
    <row r="34" spans="4:5" x14ac:dyDescent="0.25">
      <c r="E34" s="5" t="s">
        <v>11</v>
      </c>
    </row>
    <row r="35" spans="4:5" x14ac:dyDescent="0.25">
      <c r="E35" s="5" t="s">
        <v>12</v>
      </c>
    </row>
    <row r="66" spans="4:5" x14ac:dyDescent="0.25">
      <c r="D66" s="14" t="s">
        <v>13</v>
      </c>
      <c r="E66" s="5" t="s">
        <v>9</v>
      </c>
    </row>
    <row r="67" spans="4:5" x14ac:dyDescent="0.25">
      <c r="E67" s="5" t="s">
        <v>14</v>
      </c>
    </row>
    <row r="68" spans="4:5" x14ac:dyDescent="0.25">
      <c r="E68" s="5" t="s">
        <v>15</v>
      </c>
    </row>
    <row r="101" spans="4:7" x14ac:dyDescent="0.25">
      <c r="D101" s="15" t="s">
        <v>16</v>
      </c>
      <c r="E101" s="15"/>
      <c r="F101" s="15"/>
      <c r="G101" s="5" t="s">
        <v>9</v>
      </c>
    </row>
    <row r="102" spans="4:7" x14ac:dyDescent="0.25">
      <c r="G102" s="5" t="s">
        <v>17</v>
      </c>
    </row>
    <row r="103" spans="4:7" x14ac:dyDescent="0.25">
      <c r="G103" s="5" t="s">
        <v>18</v>
      </c>
    </row>
    <row r="137" spans="4:7" x14ac:dyDescent="0.25">
      <c r="D137" s="15" t="s">
        <v>19</v>
      </c>
      <c r="E137" s="15"/>
      <c r="F137" s="15"/>
      <c r="G137" s="5" t="s">
        <v>9</v>
      </c>
    </row>
    <row r="138" spans="4:7" x14ac:dyDescent="0.25">
      <c r="G138" s="5" t="s">
        <v>20</v>
      </c>
    </row>
    <row r="139" spans="4:7" x14ac:dyDescent="0.25">
      <c r="G139" s="5" t="s">
        <v>21</v>
      </c>
    </row>
    <row r="175" spans="4:5" x14ac:dyDescent="0.25">
      <c r="D175" s="14" t="s">
        <v>22</v>
      </c>
      <c r="E175" s="5" t="s">
        <v>9</v>
      </c>
    </row>
    <row r="176" spans="4:5" x14ac:dyDescent="0.25">
      <c r="E176" s="5" t="s">
        <v>27</v>
      </c>
    </row>
    <row r="177" spans="5:5" x14ac:dyDescent="0.25">
      <c r="E177" s="5" t="s">
        <v>23</v>
      </c>
    </row>
    <row r="209" spans="4:5" x14ac:dyDescent="0.25">
      <c r="D209" s="14" t="s">
        <v>24</v>
      </c>
      <c r="E209" s="5" t="s">
        <v>9</v>
      </c>
    </row>
    <row r="210" spans="4:5" x14ac:dyDescent="0.25">
      <c r="E210" s="5" t="s">
        <v>25</v>
      </c>
    </row>
    <row r="211" spans="4:5" x14ac:dyDescent="0.25">
      <c r="E211" s="5" t="s">
        <v>26</v>
      </c>
    </row>
  </sheetData>
  <mergeCells count="2">
    <mergeCell ref="D101:F101"/>
    <mergeCell ref="D137:F137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7"/>
  <sheetViews>
    <sheetView tabSelected="1" topLeftCell="A73" zoomScale="115" zoomScaleNormal="115" workbookViewId="0">
      <selection activeCell="R94" sqref="R94"/>
    </sheetView>
  </sheetViews>
  <sheetFormatPr defaultRowHeight="15" x14ac:dyDescent="0.25"/>
  <cols>
    <col min="1" max="1" width="24.42578125" customWidth="1"/>
    <col min="2" max="2" width="30" customWidth="1"/>
  </cols>
  <sheetData>
    <row r="1" spans="1:4" ht="15.75" thickBot="1" x14ac:dyDescent="0.3">
      <c r="A1" s="1"/>
      <c r="B1" s="2" t="s">
        <v>0</v>
      </c>
      <c r="D1" s="5" t="s">
        <v>28</v>
      </c>
    </row>
    <row r="2" spans="1:4" ht="15.75" thickBot="1" x14ac:dyDescent="0.3">
      <c r="A2" s="3">
        <v>1</v>
      </c>
      <c r="B2" s="4">
        <v>1.95</v>
      </c>
      <c r="D2" s="5" t="s">
        <v>31</v>
      </c>
    </row>
    <row r="3" spans="1:4" ht="15.75" thickBot="1" x14ac:dyDescent="0.3">
      <c r="A3" s="3">
        <v>2</v>
      </c>
      <c r="B3" s="4">
        <v>1.99</v>
      </c>
    </row>
    <row r="4" spans="1:4" ht="15.75" thickBot="1" x14ac:dyDescent="0.3">
      <c r="A4" s="3">
        <v>3</v>
      </c>
      <c r="B4" s="4">
        <v>2.0099999999999998</v>
      </c>
    </row>
    <row r="5" spans="1:4" ht="15.75" thickBot="1" x14ac:dyDescent="0.3">
      <c r="A5" s="3">
        <v>4</v>
      </c>
      <c r="B5" s="4">
        <v>2.23</v>
      </c>
    </row>
    <row r="6" spans="1:4" ht="15.75" thickBot="1" x14ac:dyDescent="0.3">
      <c r="A6" s="3">
        <v>5</v>
      </c>
      <c r="B6" s="4">
        <v>2.11</v>
      </c>
    </row>
    <row r="7" spans="1:4" ht="15.75" thickBot="1" x14ac:dyDescent="0.3">
      <c r="A7" s="3">
        <v>6</v>
      </c>
      <c r="B7" s="4">
        <v>1.98</v>
      </c>
    </row>
    <row r="8" spans="1:4" ht="15.75" thickBot="1" x14ac:dyDescent="0.3">
      <c r="A8" s="3">
        <v>7</v>
      </c>
      <c r="B8" s="4">
        <v>1.95</v>
      </c>
    </row>
    <row r="9" spans="1:4" ht="15.75" thickBot="1" x14ac:dyDescent="0.3">
      <c r="A9" s="3">
        <v>8</v>
      </c>
      <c r="B9" s="4">
        <v>2</v>
      </c>
    </row>
    <row r="10" spans="1:4" ht="15.75" thickBot="1" x14ac:dyDescent="0.3">
      <c r="A10" s="3">
        <v>9</v>
      </c>
      <c r="B10" s="4">
        <v>2.0499999999999998</v>
      </c>
    </row>
    <row r="11" spans="1:4" ht="15.75" thickBot="1" x14ac:dyDescent="0.3">
      <c r="A11" s="3">
        <v>10</v>
      </c>
      <c r="B11" s="4">
        <v>2.3199999999999998</v>
      </c>
    </row>
    <row r="12" spans="1:4" ht="15.75" thickBot="1" x14ac:dyDescent="0.3">
      <c r="A12" s="3">
        <v>11</v>
      </c>
      <c r="B12" s="4">
        <v>1.85</v>
      </c>
    </row>
    <row r="13" spans="1:4" ht="15.75" thickBot="1" x14ac:dyDescent="0.3">
      <c r="A13" s="3">
        <v>12</v>
      </c>
      <c r="B13" s="4">
        <v>2.3199999999999998</v>
      </c>
    </row>
    <row r="14" spans="1:4" ht="15.75" thickBot="1" x14ac:dyDescent="0.3">
      <c r="A14" s="3">
        <v>13</v>
      </c>
      <c r="B14" s="4">
        <v>2.14</v>
      </c>
    </row>
    <row r="15" spans="1:4" ht="15.75" thickBot="1" x14ac:dyDescent="0.3">
      <c r="A15" s="3">
        <v>14</v>
      </c>
      <c r="B15" s="4">
        <v>2.2599999999999998</v>
      </c>
    </row>
    <row r="16" spans="1:4" ht="15.75" thickBot="1" x14ac:dyDescent="0.3">
      <c r="A16" s="6">
        <v>15</v>
      </c>
      <c r="B16" s="7">
        <v>2.4</v>
      </c>
    </row>
    <row r="17" spans="1:4" x14ac:dyDescent="0.25">
      <c r="A17" s="8" t="s">
        <v>1</v>
      </c>
      <c r="B17" s="11"/>
    </row>
    <row r="18" spans="1:4" x14ac:dyDescent="0.25">
      <c r="A18" s="9" t="s">
        <v>2</v>
      </c>
      <c r="B18" s="12"/>
    </row>
    <row r="19" spans="1:4" x14ac:dyDescent="0.25">
      <c r="A19" s="9" t="s">
        <v>3</v>
      </c>
      <c r="B19" s="12"/>
    </row>
    <row r="20" spans="1:4" x14ac:dyDescent="0.25">
      <c r="A20" s="9" t="s">
        <v>4</v>
      </c>
      <c r="B20" s="12"/>
    </row>
    <row r="21" spans="1:4" x14ac:dyDescent="0.25">
      <c r="A21" s="9" t="s">
        <v>5</v>
      </c>
      <c r="B21" s="12"/>
    </row>
    <row r="22" spans="1:4" x14ac:dyDescent="0.25">
      <c r="A22" s="9" t="s">
        <v>6</v>
      </c>
      <c r="B22" s="12"/>
    </row>
    <row r="23" spans="1:4" ht="15.75" thickBot="1" x14ac:dyDescent="0.3">
      <c r="A23" s="10" t="s">
        <v>34</v>
      </c>
      <c r="B23" s="13"/>
    </row>
    <row r="31" spans="1:4" x14ac:dyDescent="0.25">
      <c r="D31" s="5" t="s">
        <v>29</v>
      </c>
    </row>
    <row r="42" spans="4:4" x14ac:dyDescent="0.25">
      <c r="D42" s="5" t="s">
        <v>33</v>
      </c>
    </row>
    <row r="76" spans="4:4" x14ac:dyDescent="0.25">
      <c r="D76" s="5" t="s">
        <v>30</v>
      </c>
    </row>
    <row r="77" spans="4:4" x14ac:dyDescent="0.25">
      <c r="D77" s="5" t="s">
        <v>35</v>
      </c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zdrojová data</vt:lpstr>
      <vt:lpstr>výsledky</vt:lpstr>
      <vt:lpstr>postup Excel</vt:lpstr>
      <vt:lpstr>postup Unistat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2021-09-17T08:39:59Z</dcterms:modified>
</cp:coreProperties>
</file>