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zdrojová data" sheetId="1" r:id="rId1"/>
    <sheet name="výsledky" sheetId="2" r:id="rId2"/>
    <sheet name="postup Excel" sheetId="3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D12" i="2"/>
  <c r="D13" i="2"/>
  <c r="D14" i="2" s="1"/>
  <c r="C13" i="2" l="1"/>
  <c r="C14" i="2" s="1"/>
  <c r="C12" i="2"/>
  <c r="B12" i="2" l="1"/>
</calcChain>
</file>

<file path=xl/sharedStrings.xml><?xml version="1.0" encoding="utf-8"?>
<sst xmlns="http://schemas.openxmlformats.org/spreadsheetml/2006/main" count="37" uniqueCount="30">
  <si>
    <t>hmotnost (kg)</t>
  </si>
  <si>
    <t>průměr (kg)</t>
  </si>
  <si>
    <t>medián (kg)</t>
  </si>
  <si>
    <t>směrodatná odchylka (kg)</t>
  </si>
  <si>
    <t>střední chyba průměru (kg)</t>
  </si>
  <si>
    <t>variační koeficient (%)</t>
  </si>
  <si>
    <t>minimum (kg)</t>
  </si>
  <si>
    <t>maximumu (kg)</t>
  </si>
  <si>
    <t>PRŮMĚR:</t>
  </si>
  <si>
    <t xml:space="preserve">Kurzor umístíme do buňky, ve které chceme mít výsledek příslusného parametru. </t>
  </si>
  <si>
    <t>Průměr počítáme vždy pouze z hodnot daného výběrového souboru.</t>
  </si>
  <si>
    <t>Střední chyba průměru</t>
  </si>
  <si>
    <t>Pro výpočet střední chyby průměru je třeba vytvořit vlastní vzorec, který vychází z definice tohoto parametru.</t>
  </si>
  <si>
    <t>Střední chyba průměru je definovaná jako podíl směrodatné odchylky a odmocniny počtu hodnot v souboru</t>
  </si>
  <si>
    <t xml:space="preserve">Označíme si zdrojová data výběrového souboru a v hlavním menu si vybereme nabídku "Unistat". </t>
  </si>
  <si>
    <t>V následujícím dialogovém okně zvolíme nabídku "NE".</t>
  </si>
  <si>
    <t xml:space="preserve">V následujícím dialogovém okně si označíme parametry, které chceme počítat.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</si>
  <si>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</si>
  <si>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hlavním menu v nabídce "Vzorce" si vybereme "Vložit funkci" a následně si zvolíme "Průměr".</t>
  </si>
  <si>
    <t>kontrola – kortikosteron (ng/ml)</t>
  </si>
  <si>
    <t>pokus – kortikosteron (ng/ml)</t>
  </si>
  <si>
    <t>průměr (ng/ml)</t>
  </si>
  <si>
    <t>střední chyba průměru (ng/ml)</t>
  </si>
  <si>
    <t>směrodatná odchylka (ng/ml)</t>
  </si>
  <si>
    <t>Pro výpočet směrodatné odchylky použijeme funkci smodch.vyber.s a označíme si data příslušného výběrového souboru.</t>
  </si>
  <si>
    <t>rozdílná písmena indikují statistikou významnost</t>
  </si>
  <si>
    <t>kontrola</t>
  </si>
  <si>
    <t>pokus – 0,1 µg/l</t>
  </si>
  <si>
    <t>pokus - 100 µg/l</t>
  </si>
  <si>
    <t>V následujícím dialogovém okně si vybereme zdrojová data, která chceme statisticky hodnotit a přesuneme do kolonky vybrané proměnné.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</si>
</sst>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2" fontId="1" fillId="4" borderId="8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3" borderId="13" xfId="0" applyFont="1" applyFill="1" applyBorder="1"/>
    <xf numFmtId="2" fontId="1" fillId="4" borderId="1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BE-4320-B687-01A1509B5BE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E83-4289-9A7D-1A9136CDD96E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-5.16795865633074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BE-4320-B687-01A1509B5BE2}"/>
                </c:ext>
              </c:extLst>
            </c:dLbl>
            <c:dLbl>
              <c:idx val="1"/>
              <c:layout>
                <c:manualLayout>
                  <c:x val="0"/>
                  <c:y val="-3.1007751937984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BE-4320-B687-01A1509B5BE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83-4289-9A7D-1A9136CDD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výsledky!$B$14:$D$14</c:f>
                <c:numCache>
                  <c:formatCode>General</c:formatCode>
                  <c:ptCount val="3"/>
                  <c:pt idx="0">
                    <c:v>0.12435790641888796</c:v>
                  </c:pt>
                  <c:pt idx="1">
                    <c:v>0.16813883152522105</c:v>
                  </c:pt>
                  <c:pt idx="2">
                    <c:v>0.13805152017352879</c:v>
                  </c:pt>
                </c:numCache>
              </c:numRef>
            </c:plus>
            <c:minus>
              <c:numRef>
                <c:f>výsledky!$B$14:$D$14</c:f>
                <c:numCache>
                  <c:formatCode>General</c:formatCode>
                  <c:ptCount val="3"/>
                  <c:pt idx="0">
                    <c:v>0.12435790641888796</c:v>
                  </c:pt>
                  <c:pt idx="1">
                    <c:v>0.16813883152522105</c:v>
                  </c:pt>
                  <c:pt idx="2">
                    <c:v>0.13805152017352879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výsledky!$B$1:$D$1</c:f>
              <c:strCache>
                <c:ptCount val="3"/>
                <c:pt idx="0">
                  <c:v>kontrola</c:v>
                </c:pt>
                <c:pt idx="1">
                  <c:v>pokus – 0,1 µg/l</c:v>
                </c:pt>
                <c:pt idx="2">
                  <c:v>pokus - 100 µg/l</c:v>
                </c:pt>
              </c:strCache>
            </c:strRef>
          </c:cat>
          <c:val>
            <c:numRef>
              <c:f>výsledky!$B$12:$D$12</c:f>
              <c:numCache>
                <c:formatCode>0.00</c:formatCode>
                <c:ptCount val="3"/>
                <c:pt idx="0">
                  <c:v>5.7439999999999998</c:v>
                </c:pt>
                <c:pt idx="1">
                  <c:v>6.8980000000000006</c:v>
                </c:pt>
                <c:pt idx="2">
                  <c:v>9.104000000000001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3-4237-98DC-24C0DFF1B2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590336"/>
        <c:axId val="526593288"/>
      </c:barChart>
      <c:catAx>
        <c:axId val="52659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6593288"/>
        <c:crosses val="autoZero"/>
        <c:auto val="1"/>
        <c:lblAlgn val="ctr"/>
        <c:lblOffset val="100"/>
        <c:noMultiLvlLbl val="0"/>
      </c:catAx>
      <c:valAx>
        <c:axId val="526593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50">
                    <a:solidFill>
                      <a:sysClr val="windowText" lastClr="000000"/>
                    </a:solidFill>
                  </a:rPr>
                  <a:t>kortikosteron (ng/ml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59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142875</xdr:rowOff>
    </xdr:from>
    <xdr:to>
      <xdr:col>16</xdr:col>
      <xdr:colOff>257175</xdr:colOff>
      <xdr:row>12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604630</xdr:colOff>
      <xdr:row>5</xdr:row>
      <xdr:rowOff>66261</xdr:rowOff>
    </xdr:from>
    <xdr:to>
      <xdr:col>12</xdr:col>
      <xdr:colOff>351200</xdr:colOff>
      <xdr:row>24</xdr:row>
      <xdr:rowOff>49695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4217" y="1250674"/>
          <a:ext cx="4649874" cy="3660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434985</xdr:colOff>
      <xdr:row>5</xdr:row>
      <xdr:rowOff>74544</xdr:rowOff>
    </xdr:from>
    <xdr:to>
      <xdr:col>24</xdr:col>
      <xdr:colOff>197953</xdr:colOff>
      <xdr:row>24</xdr:row>
      <xdr:rowOff>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7876" y="1258957"/>
          <a:ext cx="7117925" cy="3602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488673</xdr:colOff>
      <xdr:row>5</xdr:row>
      <xdr:rowOff>72773</xdr:rowOff>
    </xdr:from>
    <xdr:to>
      <xdr:col>37</xdr:col>
      <xdr:colOff>406676</xdr:colOff>
      <xdr:row>24</xdr:row>
      <xdr:rowOff>164409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521" y="1257186"/>
          <a:ext cx="7885872" cy="3769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2300</xdr:colOff>
      <xdr:row>31</xdr:row>
      <xdr:rowOff>173934</xdr:rowOff>
    </xdr:from>
    <xdr:to>
      <xdr:col>14</xdr:col>
      <xdr:colOff>40171</xdr:colOff>
      <xdr:row>54</xdr:row>
      <xdr:rowOff>176831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4800" y="6369325"/>
          <a:ext cx="5554088" cy="438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589308</xdr:colOff>
      <xdr:row>28</xdr:row>
      <xdr:rowOff>125068</xdr:rowOff>
    </xdr:from>
    <xdr:to>
      <xdr:col>7</xdr:col>
      <xdr:colOff>452645</xdr:colOff>
      <xdr:row>36</xdr:row>
      <xdr:rowOff>182218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373" y="6171372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546653</xdr:colOff>
      <xdr:row>2</xdr:row>
      <xdr:rowOff>182218</xdr:rowOff>
    </xdr:from>
    <xdr:to>
      <xdr:col>13</xdr:col>
      <xdr:colOff>494610</xdr:colOff>
      <xdr:row>24</xdr:row>
      <xdr:rowOff>109745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2718" y="579783"/>
          <a:ext cx="6690001" cy="4242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57978</xdr:colOff>
      <xdr:row>39</xdr:row>
      <xdr:rowOff>143068</xdr:rowOff>
    </xdr:from>
    <xdr:to>
      <xdr:col>17</xdr:col>
      <xdr:colOff>339586</xdr:colOff>
      <xdr:row>61</xdr:row>
      <xdr:rowOff>159854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956" y="7713372"/>
          <a:ext cx="8862391" cy="4207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588067</xdr:colOff>
      <xdr:row>67</xdr:row>
      <xdr:rowOff>173936</xdr:rowOff>
    </xdr:from>
    <xdr:to>
      <xdr:col>17</xdr:col>
      <xdr:colOff>114817</xdr:colOff>
      <xdr:row>91</xdr:row>
      <xdr:rowOff>828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132" y="13078240"/>
          <a:ext cx="8720446" cy="439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6" sqref="C26"/>
    </sheetView>
  </sheetViews>
  <sheetFormatPr defaultRowHeight="15" x14ac:dyDescent="0.25"/>
  <cols>
    <col min="1" max="1" width="28.140625" customWidth="1"/>
    <col min="2" max="2" width="34.85546875" customWidth="1"/>
    <col min="3" max="3" width="38.140625" customWidth="1"/>
    <col min="4" max="4" width="31.140625" customWidth="1"/>
  </cols>
  <sheetData>
    <row r="1" spans="1:4" ht="42" customHeight="1" thickBot="1" x14ac:dyDescent="0.3">
      <c r="A1" s="1"/>
      <c r="B1" s="2" t="s">
        <v>26</v>
      </c>
      <c r="C1" s="2" t="s">
        <v>27</v>
      </c>
      <c r="D1" s="2" t="s">
        <v>28</v>
      </c>
    </row>
    <row r="2" spans="1:4" ht="15.75" thickBot="1" x14ac:dyDescent="0.3">
      <c r="A2" s="3">
        <v>1</v>
      </c>
      <c r="B2" s="15">
        <v>5.3</v>
      </c>
      <c r="C2" s="15">
        <v>7.25</v>
      </c>
      <c r="D2" s="15">
        <v>9.32</v>
      </c>
    </row>
    <row r="3" spans="1:4" ht="15.75" thickBot="1" x14ac:dyDescent="0.3">
      <c r="A3" s="3">
        <v>2</v>
      </c>
      <c r="B3" s="15">
        <v>5.6</v>
      </c>
      <c r="C3" s="15">
        <v>6.99</v>
      </c>
      <c r="D3" s="15">
        <v>9.35</v>
      </c>
    </row>
    <row r="4" spans="1:4" ht="15.75" thickBot="1" x14ac:dyDescent="0.3">
      <c r="A4" s="3">
        <v>3</v>
      </c>
      <c r="B4" s="15">
        <v>5.52</v>
      </c>
      <c r="C4" s="15">
        <v>7.01</v>
      </c>
      <c r="D4" s="15">
        <v>8.8800000000000008</v>
      </c>
    </row>
    <row r="5" spans="1:4" ht="15.75" thickBot="1" x14ac:dyDescent="0.3">
      <c r="A5" s="3">
        <v>4</v>
      </c>
      <c r="B5" s="15">
        <v>5.92</v>
      </c>
      <c r="C5" s="15">
        <v>6.02</v>
      </c>
      <c r="D5" s="15">
        <v>8.69</v>
      </c>
    </row>
    <row r="6" spans="1:4" ht="15.75" thickBot="1" x14ac:dyDescent="0.3">
      <c r="A6" s="3">
        <v>5</v>
      </c>
      <c r="B6" s="15">
        <v>5.81</v>
      </c>
      <c r="C6" s="15">
        <v>6.56</v>
      </c>
      <c r="D6" s="15">
        <v>8.25</v>
      </c>
    </row>
    <row r="7" spans="1:4" ht="15.75" thickBot="1" x14ac:dyDescent="0.3">
      <c r="A7" s="3">
        <v>6</v>
      </c>
      <c r="B7" s="15">
        <v>5.61</v>
      </c>
      <c r="C7" s="15">
        <v>6.89</v>
      </c>
      <c r="D7" s="15">
        <v>9.02</v>
      </c>
    </row>
    <row r="8" spans="1:4" ht="15.75" thickBot="1" x14ac:dyDescent="0.3">
      <c r="A8" s="3">
        <v>7</v>
      </c>
      <c r="B8" s="15">
        <v>5.0999999999999996</v>
      </c>
      <c r="C8" s="15">
        <v>7.23</v>
      </c>
      <c r="D8" s="15">
        <v>8.89</v>
      </c>
    </row>
    <row r="9" spans="1:4" ht="15.75" thickBot="1" x14ac:dyDescent="0.3">
      <c r="A9" s="3">
        <v>8</v>
      </c>
      <c r="B9" s="15">
        <v>6.23</v>
      </c>
      <c r="C9" s="15">
        <v>7.89</v>
      </c>
      <c r="D9" s="15">
        <v>9.56</v>
      </c>
    </row>
    <row r="10" spans="1:4" ht="15.75" thickBot="1" x14ac:dyDescent="0.3">
      <c r="A10" s="3">
        <v>9</v>
      </c>
      <c r="B10" s="15">
        <v>6.33</v>
      </c>
      <c r="C10" s="15">
        <v>6.25</v>
      </c>
      <c r="D10" s="15">
        <v>9.6300000000000008</v>
      </c>
    </row>
    <row r="11" spans="1:4" ht="15.75" thickBot="1" x14ac:dyDescent="0.3">
      <c r="A11" s="3">
        <v>10</v>
      </c>
      <c r="B11" s="15">
        <v>6.02</v>
      </c>
      <c r="C11" s="15">
        <v>6.89</v>
      </c>
      <c r="D11" s="15">
        <v>9.4499999999999993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33" sqref="C33"/>
    </sheetView>
  </sheetViews>
  <sheetFormatPr defaultRowHeight="15" x14ac:dyDescent="0.25"/>
  <cols>
    <col min="1" max="1" width="27.7109375" customWidth="1"/>
    <col min="2" max="2" width="32.7109375" customWidth="1"/>
    <col min="3" max="3" width="34.140625" customWidth="1"/>
    <col min="4" max="4" width="27.85546875" customWidth="1"/>
  </cols>
  <sheetData>
    <row r="1" spans="1:16" ht="15.75" thickBot="1" x14ac:dyDescent="0.3">
      <c r="A1" s="1"/>
      <c r="B1" s="2" t="s">
        <v>26</v>
      </c>
      <c r="C1" s="2" t="s">
        <v>27</v>
      </c>
      <c r="D1" s="2" t="s">
        <v>28</v>
      </c>
    </row>
    <row r="2" spans="1:16" ht="15.75" thickBot="1" x14ac:dyDescent="0.3">
      <c r="A2" s="3">
        <v>1</v>
      </c>
      <c r="B2" s="15">
        <v>5.3</v>
      </c>
      <c r="C2" s="15">
        <v>7.25</v>
      </c>
      <c r="D2" s="15">
        <v>9.32</v>
      </c>
    </row>
    <row r="3" spans="1:16" ht="15.75" thickBot="1" x14ac:dyDescent="0.3">
      <c r="A3" s="3">
        <v>2</v>
      </c>
      <c r="B3" s="15">
        <v>5.6</v>
      </c>
      <c r="C3" s="15">
        <v>6.99</v>
      </c>
      <c r="D3" s="15">
        <v>9.35</v>
      </c>
    </row>
    <row r="4" spans="1:16" ht="15.75" thickBot="1" x14ac:dyDescent="0.3">
      <c r="A4" s="3">
        <v>3</v>
      </c>
      <c r="B4" s="15">
        <v>5.52</v>
      </c>
      <c r="C4" s="15">
        <v>7.01</v>
      </c>
      <c r="D4" s="15">
        <v>8.8800000000000008</v>
      </c>
    </row>
    <row r="5" spans="1:16" ht="15.75" thickBot="1" x14ac:dyDescent="0.3">
      <c r="A5" s="3">
        <v>4</v>
      </c>
      <c r="B5" s="15">
        <v>5.92</v>
      </c>
      <c r="C5" s="15">
        <v>6.02</v>
      </c>
      <c r="D5" s="15">
        <v>8.69</v>
      </c>
    </row>
    <row r="6" spans="1:16" ht="15.75" thickBot="1" x14ac:dyDescent="0.3">
      <c r="A6" s="3">
        <v>5</v>
      </c>
      <c r="B6" s="15">
        <v>5.81</v>
      </c>
      <c r="C6" s="15">
        <v>6.56</v>
      </c>
      <c r="D6" s="15">
        <v>8.25</v>
      </c>
    </row>
    <row r="7" spans="1:16" ht="15.75" thickBot="1" x14ac:dyDescent="0.3">
      <c r="A7" s="3">
        <v>6</v>
      </c>
      <c r="B7" s="15">
        <v>5.61</v>
      </c>
      <c r="C7" s="15">
        <v>6.89</v>
      </c>
      <c r="D7" s="15">
        <v>9.02</v>
      </c>
    </row>
    <row r="8" spans="1:16" ht="15.75" thickBot="1" x14ac:dyDescent="0.3">
      <c r="A8" s="3">
        <v>7</v>
      </c>
      <c r="B8" s="15">
        <v>5.0999999999999996</v>
      </c>
      <c r="C8" s="15">
        <v>7.23</v>
      </c>
      <c r="D8" s="15">
        <v>8.89</v>
      </c>
    </row>
    <row r="9" spans="1:16" ht="15.75" thickBot="1" x14ac:dyDescent="0.3">
      <c r="A9" s="3">
        <v>8</v>
      </c>
      <c r="B9" s="15">
        <v>6.23</v>
      </c>
      <c r="C9" s="15">
        <v>7.89</v>
      </c>
      <c r="D9" s="15">
        <v>9.56</v>
      </c>
    </row>
    <row r="10" spans="1:16" ht="15.75" thickBot="1" x14ac:dyDescent="0.3">
      <c r="A10" s="3">
        <v>9</v>
      </c>
      <c r="B10" s="15">
        <v>6.33</v>
      </c>
      <c r="C10" s="15">
        <v>6.25</v>
      </c>
      <c r="D10" s="15">
        <v>9.6300000000000008</v>
      </c>
    </row>
    <row r="11" spans="1:16" ht="15.75" thickBot="1" x14ac:dyDescent="0.3">
      <c r="A11" s="3">
        <v>10</v>
      </c>
      <c r="B11" s="15">
        <v>6.02</v>
      </c>
      <c r="C11" s="15">
        <v>6.89</v>
      </c>
      <c r="D11" s="15">
        <v>9.4499999999999993</v>
      </c>
    </row>
    <row r="12" spans="1:16" x14ac:dyDescent="0.25">
      <c r="A12" s="8" t="s">
        <v>21</v>
      </c>
      <c r="B12" s="11">
        <f>AVERAGE(B2:B11)</f>
        <v>5.7439999999999998</v>
      </c>
      <c r="C12" s="11">
        <f>AVERAGE(C2:C11)</f>
        <v>6.8980000000000006</v>
      </c>
      <c r="D12" s="11">
        <f>AVERAGE(D2:D11)</f>
        <v>9.104000000000001</v>
      </c>
    </row>
    <row r="13" spans="1:16" x14ac:dyDescent="0.25">
      <c r="A13" s="16" t="s">
        <v>23</v>
      </c>
      <c r="B13" s="17">
        <f>_xlfn.STDEV.S(B2:B11)</f>
        <v>0.39325422933375931</v>
      </c>
      <c r="C13" s="17">
        <f>_xlfn.STDEV.S(C2:C11)</f>
        <v>0.53170167073902141</v>
      </c>
      <c r="D13" s="17">
        <f>_xlfn.STDEV.S(D2:D11)</f>
        <v>0.43655723819703446</v>
      </c>
    </row>
    <row r="14" spans="1:16" ht="21" x14ac:dyDescent="0.35">
      <c r="A14" s="9" t="s">
        <v>22</v>
      </c>
      <c r="B14" s="12">
        <f>B13/SQRT(10)</f>
        <v>0.12435790641888796</v>
      </c>
      <c r="C14" s="12">
        <f>C13/SQRT(10)</f>
        <v>0.16813883152522105</v>
      </c>
      <c r="D14" s="12">
        <f>D13/SQRT(10)</f>
        <v>0.13805152017352879</v>
      </c>
      <c r="F14" s="25" t="s">
        <v>25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</sheetData>
  <mergeCells count="1">
    <mergeCell ref="F14:P1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5" zoomScale="115" zoomScaleNormal="115" workbookViewId="0">
      <selection activeCell="D31" sqref="D31"/>
    </sheetView>
  </sheetViews>
  <sheetFormatPr defaultRowHeight="15" x14ac:dyDescent="0.25"/>
  <cols>
    <col min="1" max="1" width="28.28515625" customWidth="1"/>
    <col min="2" max="2" width="36.42578125" customWidth="1"/>
    <col min="3" max="4" width="27.28515625" customWidth="1"/>
  </cols>
  <sheetData>
    <row r="1" spans="1:7" ht="30.75" thickBot="1" x14ac:dyDescent="0.3">
      <c r="A1" s="1"/>
      <c r="B1" s="2" t="s">
        <v>19</v>
      </c>
      <c r="C1" s="2" t="s">
        <v>20</v>
      </c>
      <c r="D1" s="18"/>
      <c r="F1" s="14" t="s">
        <v>8</v>
      </c>
      <c r="G1" s="5" t="s">
        <v>9</v>
      </c>
    </row>
    <row r="2" spans="1:7" ht="15.75" thickBot="1" x14ac:dyDescent="0.3">
      <c r="A2" s="3">
        <v>1</v>
      </c>
      <c r="B2" s="15">
        <v>1.23</v>
      </c>
      <c r="C2" s="15">
        <v>3.43</v>
      </c>
      <c r="D2" s="19"/>
      <c r="G2" s="5" t="s">
        <v>18</v>
      </c>
    </row>
    <row r="3" spans="1:7" ht="15.75" thickBot="1" x14ac:dyDescent="0.3">
      <c r="A3" s="3">
        <v>2</v>
      </c>
      <c r="B3" s="15">
        <v>1.99</v>
      </c>
      <c r="C3" s="15">
        <v>4.12</v>
      </c>
      <c r="D3" s="19"/>
      <c r="G3" s="5" t="s">
        <v>10</v>
      </c>
    </row>
    <row r="4" spans="1:7" ht="15.75" thickBot="1" x14ac:dyDescent="0.3">
      <c r="A4" s="3">
        <v>3</v>
      </c>
      <c r="B4" s="15">
        <v>2.0299999999999998</v>
      </c>
      <c r="C4" s="15">
        <v>4.5599999999999996</v>
      </c>
      <c r="D4" s="19"/>
    </row>
    <row r="5" spans="1:7" ht="15.75" thickBot="1" x14ac:dyDescent="0.3">
      <c r="A5" s="3">
        <v>4</v>
      </c>
      <c r="B5" s="15">
        <v>1.53</v>
      </c>
      <c r="C5" s="15">
        <v>4.99</v>
      </c>
      <c r="D5" s="19"/>
    </row>
    <row r="6" spans="1:7" ht="15.75" thickBot="1" x14ac:dyDescent="0.3">
      <c r="A6" s="3">
        <v>5</v>
      </c>
      <c r="B6" s="15">
        <v>1.25</v>
      </c>
      <c r="C6" s="15">
        <v>3.95</v>
      </c>
      <c r="D6" s="19"/>
    </row>
    <row r="7" spans="1:7" ht="15.75" thickBot="1" x14ac:dyDescent="0.3">
      <c r="A7" s="3">
        <v>6</v>
      </c>
      <c r="B7" s="15">
        <v>1.33</v>
      </c>
      <c r="C7" s="15">
        <v>4.55</v>
      </c>
      <c r="D7" s="19"/>
    </row>
    <row r="8" spans="1:7" ht="15.75" thickBot="1" x14ac:dyDescent="0.3">
      <c r="A8" s="3">
        <v>7</v>
      </c>
      <c r="B8" s="15">
        <v>1.95</v>
      </c>
      <c r="C8" s="15">
        <v>4.12</v>
      </c>
      <c r="D8" s="19"/>
    </row>
    <row r="9" spans="1:7" ht="15.75" thickBot="1" x14ac:dyDescent="0.3">
      <c r="A9" s="3">
        <v>8</v>
      </c>
      <c r="B9" s="15">
        <v>2.12</v>
      </c>
      <c r="C9" s="15">
        <v>4.2300000000000004</v>
      </c>
      <c r="D9" s="19"/>
    </row>
    <row r="10" spans="1:7" ht="15.75" thickBot="1" x14ac:dyDescent="0.3">
      <c r="A10" s="3">
        <v>9</v>
      </c>
      <c r="B10" s="15">
        <v>2.36</v>
      </c>
      <c r="C10" s="15">
        <v>3.56</v>
      </c>
      <c r="D10" s="19"/>
    </row>
    <row r="11" spans="1:7" ht="15.75" thickBot="1" x14ac:dyDescent="0.3">
      <c r="A11" s="3">
        <v>10</v>
      </c>
      <c r="B11" s="15">
        <v>2.0099999999999998</v>
      </c>
      <c r="C11" s="15">
        <v>3.89</v>
      </c>
      <c r="D11" s="19"/>
    </row>
    <row r="12" spans="1:7" x14ac:dyDescent="0.25">
      <c r="A12" s="8" t="s">
        <v>21</v>
      </c>
      <c r="B12" s="11"/>
      <c r="C12" s="11"/>
      <c r="D12" s="19"/>
    </row>
    <row r="13" spans="1:7" x14ac:dyDescent="0.25">
      <c r="A13" s="16" t="s">
        <v>23</v>
      </c>
      <c r="B13" s="17"/>
      <c r="C13" s="17"/>
      <c r="D13" s="19"/>
    </row>
    <row r="14" spans="1:7" ht="15.75" thickBot="1" x14ac:dyDescent="0.3">
      <c r="A14" s="10" t="s">
        <v>22</v>
      </c>
      <c r="B14" s="13"/>
      <c r="C14" s="13"/>
      <c r="D14" s="19"/>
    </row>
    <row r="15" spans="1:7" x14ac:dyDescent="0.25">
      <c r="A15" s="22"/>
      <c r="B15" s="20"/>
      <c r="C15" s="20"/>
      <c r="D15" s="20"/>
    </row>
    <row r="16" spans="1:7" x14ac:dyDescent="0.25">
      <c r="A16" s="22"/>
      <c r="B16" s="20"/>
      <c r="C16" s="20"/>
      <c r="D16" s="20"/>
    </row>
    <row r="17" spans="1:9" x14ac:dyDescent="0.25">
      <c r="A17" s="23"/>
      <c r="B17" s="21"/>
      <c r="C17" s="21"/>
      <c r="D17" s="21"/>
    </row>
    <row r="18" spans="1:9" x14ac:dyDescent="0.25">
      <c r="A18" s="23"/>
      <c r="B18" s="21"/>
      <c r="C18" s="21"/>
      <c r="D18" s="21"/>
    </row>
    <row r="19" spans="1:9" x14ac:dyDescent="0.25">
      <c r="A19" s="23"/>
      <c r="B19" s="21"/>
      <c r="C19" s="21"/>
      <c r="D19" s="21"/>
    </row>
    <row r="20" spans="1:9" x14ac:dyDescent="0.25">
      <c r="A20" s="23"/>
      <c r="B20" s="21"/>
      <c r="C20" s="21"/>
      <c r="D20" s="21"/>
    </row>
    <row r="21" spans="1:9" x14ac:dyDescent="0.25">
      <c r="A21" s="23"/>
      <c r="B21" s="21"/>
      <c r="C21" s="21"/>
      <c r="D21" s="21"/>
    </row>
    <row r="22" spans="1:9" x14ac:dyDescent="0.25">
      <c r="A22" s="23"/>
      <c r="B22" s="21"/>
      <c r="C22" s="21"/>
      <c r="D22" s="21"/>
    </row>
    <row r="23" spans="1:9" x14ac:dyDescent="0.25">
      <c r="A23" s="23"/>
      <c r="B23" s="21"/>
      <c r="C23" s="21"/>
      <c r="D23" s="21"/>
    </row>
    <row r="24" spans="1:9" x14ac:dyDescent="0.25">
      <c r="A24" s="24"/>
      <c r="B24" s="24"/>
      <c r="C24" s="24"/>
      <c r="D24" s="24"/>
    </row>
    <row r="28" spans="1:9" x14ac:dyDescent="0.25">
      <c r="F28" s="26" t="s">
        <v>11</v>
      </c>
      <c r="G28" s="26"/>
      <c r="H28" s="26"/>
      <c r="I28" s="5" t="s">
        <v>9</v>
      </c>
    </row>
    <row r="29" spans="1:9" x14ac:dyDescent="0.25">
      <c r="I29" s="5" t="s">
        <v>12</v>
      </c>
    </row>
    <row r="30" spans="1:9" x14ac:dyDescent="0.25">
      <c r="I30" s="5" t="s">
        <v>13</v>
      </c>
    </row>
    <row r="31" spans="1:9" x14ac:dyDescent="0.25">
      <c r="I31" s="5" t="s">
        <v>24</v>
      </c>
    </row>
  </sheetData>
  <mergeCells count="1">
    <mergeCell ref="F28:H2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70" zoomScale="115" zoomScaleNormal="115" workbookViewId="0">
      <selection activeCell="D39" sqref="D39"/>
    </sheetView>
  </sheetViews>
  <sheetFormatPr defaultRowHeight="15" x14ac:dyDescent="0.25"/>
  <cols>
    <col min="1" max="1" width="24.42578125" customWidth="1"/>
    <col min="2" max="2" width="30" customWidth="1"/>
  </cols>
  <sheetData>
    <row r="1" spans="1:4" ht="15.75" thickBot="1" x14ac:dyDescent="0.3">
      <c r="A1" s="1"/>
      <c r="B1" s="2" t="s">
        <v>0</v>
      </c>
      <c r="D1" s="5" t="s">
        <v>14</v>
      </c>
    </row>
    <row r="2" spans="1:4" ht="15.75" thickBot="1" x14ac:dyDescent="0.3">
      <c r="A2" s="3">
        <v>1</v>
      </c>
      <c r="B2" s="4">
        <v>1.95</v>
      </c>
      <c r="D2" s="5" t="s">
        <v>17</v>
      </c>
    </row>
    <row r="3" spans="1:4" ht="15.75" thickBot="1" x14ac:dyDescent="0.3">
      <c r="A3" s="3">
        <v>2</v>
      </c>
      <c r="B3" s="4">
        <v>1.99</v>
      </c>
    </row>
    <row r="4" spans="1:4" ht="15.75" thickBot="1" x14ac:dyDescent="0.3">
      <c r="A4" s="3">
        <v>3</v>
      </c>
      <c r="B4" s="4">
        <v>2.0099999999999998</v>
      </c>
    </row>
    <row r="5" spans="1:4" ht="15.75" thickBot="1" x14ac:dyDescent="0.3">
      <c r="A5" s="3">
        <v>4</v>
      </c>
      <c r="B5" s="4">
        <v>2.23</v>
      </c>
    </row>
    <row r="6" spans="1:4" ht="15.75" thickBot="1" x14ac:dyDescent="0.3">
      <c r="A6" s="3">
        <v>5</v>
      </c>
      <c r="B6" s="4">
        <v>2.11</v>
      </c>
    </row>
    <row r="7" spans="1:4" ht="15.75" thickBot="1" x14ac:dyDescent="0.3">
      <c r="A7" s="3">
        <v>6</v>
      </c>
      <c r="B7" s="4">
        <v>1.98</v>
      </c>
    </row>
    <row r="8" spans="1:4" ht="15.75" thickBot="1" x14ac:dyDescent="0.3">
      <c r="A8" s="3">
        <v>7</v>
      </c>
      <c r="B8" s="4">
        <v>1.95</v>
      </c>
    </row>
    <row r="9" spans="1:4" ht="15.75" thickBot="1" x14ac:dyDescent="0.3">
      <c r="A9" s="3">
        <v>8</v>
      </c>
      <c r="B9" s="4">
        <v>2</v>
      </c>
    </row>
    <row r="10" spans="1:4" ht="15.75" thickBot="1" x14ac:dyDescent="0.3">
      <c r="A10" s="3">
        <v>9</v>
      </c>
      <c r="B10" s="4">
        <v>2.0499999999999998</v>
      </c>
    </row>
    <row r="11" spans="1:4" ht="15.75" thickBot="1" x14ac:dyDescent="0.3">
      <c r="A11" s="3">
        <v>10</v>
      </c>
      <c r="B11" s="4">
        <v>2.3199999999999998</v>
      </c>
    </row>
    <row r="12" spans="1:4" ht="15.75" thickBot="1" x14ac:dyDescent="0.3">
      <c r="A12" s="3">
        <v>11</v>
      </c>
      <c r="B12" s="4">
        <v>1.85</v>
      </c>
    </row>
    <row r="13" spans="1:4" ht="15.75" thickBot="1" x14ac:dyDescent="0.3">
      <c r="A13" s="3">
        <v>12</v>
      </c>
      <c r="B13" s="4">
        <v>2.3199999999999998</v>
      </c>
    </row>
    <row r="14" spans="1:4" ht="15.75" thickBot="1" x14ac:dyDescent="0.3">
      <c r="A14" s="3">
        <v>13</v>
      </c>
      <c r="B14" s="4">
        <v>2.14</v>
      </c>
    </row>
    <row r="15" spans="1:4" ht="15.75" thickBot="1" x14ac:dyDescent="0.3">
      <c r="A15" s="3">
        <v>14</v>
      </c>
      <c r="B15" s="4">
        <v>2.2599999999999998</v>
      </c>
    </row>
    <row r="16" spans="1:4" ht="15.75" thickBot="1" x14ac:dyDescent="0.3">
      <c r="A16" s="6">
        <v>15</v>
      </c>
      <c r="B16" s="7">
        <v>2.4</v>
      </c>
    </row>
    <row r="17" spans="1:4" x14ac:dyDescent="0.25">
      <c r="A17" s="8" t="s">
        <v>1</v>
      </c>
      <c r="B17" s="11"/>
    </row>
    <row r="18" spans="1:4" x14ac:dyDescent="0.25">
      <c r="A18" s="9" t="s">
        <v>2</v>
      </c>
      <c r="B18" s="12"/>
    </row>
    <row r="19" spans="1:4" x14ac:dyDescent="0.25">
      <c r="A19" s="9" t="s">
        <v>3</v>
      </c>
      <c r="B19" s="12"/>
    </row>
    <row r="20" spans="1:4" x14ac:dyDescent="0.25">
      <c r="A20" s="9" t="s">
        <v>4</v>
      </c>
      <c r="B20" s="12"/>
    </row>
    <row r="21" spans="1:4" x14ac:dyDescent="0.25">
      <c r="A21" s="9" t="s">
        <v>5</v>
      </c>
      <c r="B21" s="12"/>
    </row>
    <row r="22" spans="1:4" x14ac:dyDescent="0.25">
      <c r="A22" s="9" t="s">
        <v>6</v>
      </c>
      <c r="B22" s="12"/>
    </row>
    <row r="23" spans="1:4" ht="15.75" thickBot="1" x14ac:dyDescent="0.3">
      <c r="A23" s="10" t="s">
        <v>7</v>
      </c>
      <c r="B23" s="13"/>
    </row>
    <row r="28" spans="1:4" x14ac:dyDescent="0.25">
      <c r="D28" s="5" t="s">
        <v>15</v>
      </c>
    </row>
    <row r="39" spans="4:4" x14ac:dyDescent="0.25">
      <c r="D39" s="5" t="s">
        <v>29</v>
      </c>
    </row>
    <row r="67" spans="4:4" x14ac:dyDescent="0.25">
      <c r="D67" s="5" t="s">
        <v>16</v>
      </c>
    </row>
    <row r="68" spans="4:4" x14ac:dyDescent="0.25">
      <c r="D68" s="5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2021-09-16T11:59:17Z</dcterms:modified>
</cp:coreProperties>
</file>