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ÁCE\granty\2020_2021_projekty_home office\IVA 2021\podklady\modelové příklady\popisné charakteristiky\aneta\"/>
    </mc:Choice>
  </mc:AlternateContent>
  <bookViews>
    <workbookView xWindow="0" yWindow="0" windowWidth="13950" windowHeight="12225" activeTab="2"/>
  </bookViews>
  <sheets>
    <sheet name="zdrojová data" sheetId="1" r:id="rId1"/>
    <sheet name="výsledky" sheetId="2" r:id="rId2"/>
    <sheet name="postup Excel" sheetId="3" r:id="rId3"/>
    <sheet name="postup Unist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12" i="2" l="1"/>
  <c r="B12" i="2"/>
  <c r="C11" i="2"/>
  <c r="B11" i="2"/>
  <c r="C10" i="2"/>
  <c r="C9" i="2"/>
  <c r="B9" i="2"/>
  <c r="C8" i="2"/>
  <c r="B8" i="2"/>
</calcChain>
</file>

<file path=xl/sharedStrings.xml><?xml version="1.0" encoding="utf-8"?>
<sst xmlns="http://schemas.openxmlformats.org/spreadsheetml/2006/main" count="53" uniqueCount="29">
  <si>
    <t xml:space="preserve">Vzorek </t>
  </si>
  <si>
    <t xml:space="preserve">7. den </t>
  </si>
  <si>
    <t xml:space="preserve">21. den </t>
  </si>
  <si>
    <t>Průměr</t>
  </si>
  <si>
    <t>Směrodatná odchylka</t>
  </si>
  <si>
    <t>Variační koeficient</t>
  </si>
  <si>
    <t xml:space="preserve">Minimum </t>
  </si>
  <si>
    <t>Maximum</t>
  </si>
  <si>
    <t>PRŮMĚR:</t>
  </si>
  <si>
    <t xml:space="preserve">Kurzor umístíme do buňky, ve které chceme mít výsledek příslusného parametru. </t>
  </si>
  <si>
    <t>V hlavním menu v nabídce "Vzorce" si vybereme "Vložit funkci" a následně si zvolíme "Průměr".</t>
  </si>
  <si>
    <t>Průměr počítáme vždy pouze z hodnot daného výběrového souboru.</t>
  </si>
  <si>
    <t>SD</t>
  </si>
  <si>
    <t>V hlavním menu v nabídce "Vzorce" si vybereme "Vložit funkci" a následně si zvolíme "Smodch.vyber.S"</t>
  </si>
  <si>
    <t>Směrodatnou odchylku počítáme vždy pouze z hodnot daného výběrového souboru.</t>
  </si>
  <si>
    <t>Pro výpočet variačního koeficientu je třeba vytvořit vlastní vzorec, který vychází z definice tohoto parametru.</t>
  </si>
  <si>
    <t>Variační koeficient je definovan jako podíl směrodatné odchylky a aritmetického průměru. Jedná se o hodnotu vyjadřovanou v procentech, proto do vzorce ještě dáme násobení hodnotou 100.</t>
  </si>
  <si>
    <t>Variační koeficient (%)</t>
  </si>
  <si>
    <t>Minimum</t>
  </si>
  <si>
    <t>V hlavním menu v nabídce "Vzorce" si vybereme "Vložit funkci" a následně si zvolíme "Min"</t>
  </si>
  <si>
    <t>Miminum počítáme vždy pouze z hodnot daného výběrového souboru.</t>
  </si>
  <si>
    <t>V hlavním menu v nabídce "Vzorce" si vybereme "Vložit funkci" a následně si zvolíme "Maximum"</t>
  </si>
  <si>
    <t>Maximum počítáme vždy pouze z hodnot daného výběrového souboru.</t>
  </si>
  <si>
    <t xml:space="preserve">Označíme si zdrojová data výběrového souboru a v hlavním menu si vybereme nabídku "Unistat".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</si>
  <si>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Popisné charakteristiky → Výběrové charakteristiky.</t>
    </r>
  </si>
  <si>
    <t>V následujícím dialogovém okně si vybereme zdrojová data, která chceme statisticky hodnotit a přesuneme do kolonky vybrané proměnné.</t>
  </si>
  <si>
    <t xml:space="preserve">V následujícím dialogovém okně si označíme parametry, které chceme počítat. </t>
  </si>
  <si>
    <t>Dojde k vytvoření nového listu, kde jsou výsledky popisných charakteristik.</t>
  </si>
  <si>
    <t>Pro směrodatnou odchylku je nutné používat nabídku nevychýlená směrodatná odchylka.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</si>
</sst>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 applyNumberFormat="0" applyBorder="0"/>
    <xf numFmtId="0" fontId="8" fillId="4" borderId="0" applyNumberFormat="0" applyBorder="0">
      <alignment horizontal="right"/>
    </xf>
    <xf numFmtId="0" fontId="7" fillId="0" borderId="0" applyNumberFormat="0" applyBorder="0">
      <alignment horizontal="right"/>
    </xf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4" fillId="0" borderId="0" xfId="1"/>
    <xf numFmtId="0" fontId="1" fillId="0" borderId="0" xfId="1" applyFont="1"/>
    <xf numFmtId="0" fontId="1" fillId="3" borderId="0" xfId="1" applyFont="1" applyFill="1"/>
    <xf numFmtId="0" fontId="4" fillId="0" borderId="0" xfId="1"/>
    <xf numFmtId="0" fontId="1" fillId="0" borderId="0" xfId="1" applyFont="1"/>
    <xf numFmtId="0" fontId="1" fillId="3" borderId="0" xfId="1" applyFont="1" applyFill="1"/>
    <xf numFmtId="0" fontId="4" fillId="0" borderId="0" xfId="1"/>
    <xf numFmtId="0" fontId="1" fillId="0" borderId="0" xfId="1" applyFont="1"/>
    <xf numFmtId="164" fontId="1" fillId="0" borderId="1" xfId="0" applyNumberFormat="1" applyFont="1" applyBorder="1" applyAlignment="1">
      <alignment horizontal="center"/>
    </xf>
    <xf numFmtId="0" fontId="4" fillId="0" borderId="0" xfId="1"/>
    <xf numFmtId="0" fontId="1" fillId="0" borderId="0" xfId="1" applyFont="1"/>
    <xf numFmtId="0" fontId="1" fillId="3" borderId="0" xfId="1" applyFont="1" applyFill="1"/>
    <xf numFmtId="0" fontId="4" fillId="0" borderId="0" xfId="1"/>
    <xf numFmtId="0" fontId="1" fillId="0" borderId="0" xfId="1" applyFont="1"/>
    <xf numFmtId="0" fontId="1" fillId="3" borderId="0" xfId="1" applyFont="1" applyFill="1"/>
    <xf numFmtId="0" fontId="1" fillId="3" borderId="0" xfId="1" applyFont="1" applyFill="1" applyAlignment="1">
      <alignment horizontal="center"/>
    </xf>
    <xf numFmtId="0" fontId="1" fillId="0" borderId="0" xfId="0" applyFont="1"/>
  </cellXfs>
  <cellStyles count="5">
    <cellStyle name="Hlavní nadpis Unistatu" xfId="2"/>
    <cellStyle name="Název tabulky Unistatu 6.5" xfId="3"/>
    <cellStyle name="Normální" xfId="0" builtinId="0"/>
    <cellStyle name="Normální 2" xfId="1"/>
    <cellStyle name="Unistat normáln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3</xdr:row>
      <xdr:rowOff>133351</xdr:rowOff>
    </xdr:from>
    <xdr:to>
      <xdr:col>8</xdr:col>
      <xdr:colOff>200025</xdr:colOff>
      <xdr:row>23</xdr:row>
      <xdr:rowOff>29678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762001"/>
          <a:ext cx="2524125" cy="3887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408215</xdr:colOff>
      <xdr:row>3</xdr:row>
      <xdr:rowOff>108857</xdr:rowOff>
    </xdr:from>
    <xdr:to>
      <xdr:col>15</xdr:col>
      <xdr:colOff>22453</xdr:colOff>
      <xdr:row>22</xdr:row>
      <xdr:rowOff>157105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7515" y="745671"/>
          <a:ext cx="3881438" cy="387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523874</xdr:colOff>
      <xdr:row>3</xdr:row>
      <xdr:rowOff>28574</xdr:rowOff>
    </xdr:from>
    <xdr:to>
      <xdr:col>23</xdr:col>
      <xdr:colOff>376217</xdr:colOff>
      <xdr:row>24</xdr:row>
      <xdr:rowOff>47624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657224"/>
          <a:ext cx="4729143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28</xdr:row>
      <xdr:rowOff>123825</xdr:rowOff>
    </xdr:from>
    <xdr:to>
      <xdr:col>8</xdr:col>
      <xdr:colOff>320676</xdr:colOff>
      <xdr:row>50</xdr:row>
      <xdr:rowOff>47625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026" y="5664200"/>
          <a:ext cx="2724150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</xdr:row>
      <xdr:rowOff>158750</xdr:rowOff>
    </xdr:from>
    <xdr:to>
      <xdr:col>16</xdr:col>
      <xdr:colOff>111125</xdr:colOff>
      <xdr:row>51</xdr:row>
      <xdr:rowOff>136561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5699125"/>
          <a:ext cx="4333875" cy="4359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428626</xdr:colOff>
      <xdr:row>28</xdr:row>
      <xdr:rowOff>158750</xdr:rowOff>
    </xdr:from>
    <xdr:to>
      <xdr:col>25</xdr:col>
      <xdr:colOff>79376</xdr:colOff>
      <xdr:row>53</xdr:row>
      <xdr:rowOff>126399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3126" y="5699125"/>
          <a:ext cx="5080000" cy="4730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127000</xdr:colOff>
      <xdr:row>58</xdr:row>
      <xdr:rowOff>127000</xdr:rowOff>
    </xdr:from>
    <xdr:to>
      <xdr:col>9</xdr:col>
      <xdr:colOff>492125</xdr:colOff>
      <xdr:row>78</xdr:row>
      <xdr:rowOff>88828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0" y="11382375"/>
          <a:ext cx="3381375" cy="3771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83</xdr:row>
      <xdr:rowOff>166689</xdr:rowOff>
    </xdr:from>
    <xdr:to>
      <xdr:col>9</xdr:col>
      <xdr:colOff>270798</xdr:colOff>
      <xdr:row>105</xdr:row>
      <xdr:rowOff>23813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6263939"/>
          <a:ext cx="3366423" cy="404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23812</xdr:colOff>
      <xdr:row>83</xdr:row>
      <xdr:rowOff>166688</xdr:rowOff>
    </xdr:from>
    <xdr:to>
      <xdr:col>17</xdr:col>
      <xdr:colOff>452437</xdr:colOff>
      <xdr:row>111</xdr:row>
      <xdr:rowOff>66344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7562" y="16263938"/>
          <a:ext cx="4762500" cy="5233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309563</xdr:colOff>
      <xdr:row>83</xdr:row>
      <xdr:rowOff>142875</xdr:rowOff>
    </xdr:from>
    <xdr:to>
      <xdr:col>27</xdr:col>
      <xdr:colOff>227641</xdr:colOff>
      <xdr:row>111</xdr:row>
      <xdr:rowOff>95250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6313" y="16240125"/>
          <a:ext cx="5490203" cy="528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115</xdr:row>
      <xdr:rowOff>142874</xdr:rowOff>
    </xdr:from>
    <xdr:to>
      <xdr:col>9</xdr:col>
      <xdr:colOff>254416</xdr:colOff>
      <xdr:row>135</xdr:row>
      <xdr:rowOff>142875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22336124"/>
          <a:ext cx="3350041" cy="3810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115</xdr:row>
      <xdr:rowOff>119063</xdr:rowOff>
    </xdr:from>
    <xdr:to>
      <xdr:col>17</xdr:col>
      <xdr:colOff>285750</xdr:colOff>
      <xdr:row>141</xdr:row>
      <xdr:rowOff>60018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22312313"/>
          <a:ext cx="4524375" cy="489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190501</xdr:colOff>
      <xdr:row>115</xdr:row>
      <xdr:rowOff>95251</xdr:rowOff>
    </xdr:from>
    <xdr:to>
      <xdr:col>28</xdr:col>
      <xdr:colOff>309563</xdr:colOff>
      <xdr:row>144</xdr:row>
      <xdr:rowOff>146823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1" y="22288501"/>
          <a:ext cx="6310312" cy="5576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2</xdr:row>
      <xdr:rowOff>123825</xdr:rowOff>
    </xdr:from>
    <xdr:to>
      <xdr:col>19</xdr:col>
      <xdr:colOff>28575</xdr:colOff>
      <xdr:row>26</xdr:row>
      <xdr:rowOff>57150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542925"/>
          <a:ext cx="6896100" cy="470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552450</xdr:colOff>
      <xdr:row>29</xdr:row>
      <xdr:rowOff>161925</xdr:rowOff>
    </xdr:from>
    <xdr:to>
      <xdr:col>20</xdr:col>
      <xdr:colOff>247650</xdr:colOff>
      <xdr:row>53</xdr:row>
      <xdr:rowOff>40399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5924550"/>
          <a:ext cx="7620000" cy="4450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523875</xdr:colOff>
      <xdr:row>56</xdr:row>
      <xdr:rowOff>161925</xdr:rowOff>
    </xdr:from>
    <xdr:to>
      <xdr:col>20</xdr:col>
      <xdr:colOff>361950</xdr:colOff>
      <xdr:row>82</xdr:row>
      <xdr:rowOff>26104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068050"/>
          <a:ext cx="7762875" cy="4817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18</xdr:col>
      <xdr:colOff>76200</xdr:colOff>
      <xdr:row>105</xdr:row>
      <xdr:rowOff>142875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6621125"/>
          <a:ext cx="6172200" cy="376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7"/>
    </sheetView>
  </sheetViews>
  <sheetFormatPr defaultRowHeight="15" x14ac:dyDescent="0.25"/>
  <sheetData>
    <row r="1" spans="1:3" ht="16.5" thickTop="1" thickBot="1" x14ac:dyDescent="0.3">
      <c r="A1" s="1" t="s">
        <v>0</v>
      </c>
      <c r="B1" s="5" t="s">
        <v>1</v>
      </c>
      <c r="C1" s="1" t="s">
        <v>2</v>
      </c>
    </row>
    <row r="2" spans="1:3" ht="16.5" thickTop="1" thickBot="1" x14ac:dyDescent="0.3">
      <c r="A2" s="2">
        <v>1</v>
      </c>
      <c r="B2" s="6">
        <v>0.95799999999999996</v>
      </c>
      <c r="C2" s="2">
        <v>0.92100000000000004</v>
      </c>
    </row>
    <row r="3" spans="1:3" ht="16.5" thickTop="1" thickBot="1" x14ac:dyDescent="0.3">
      <c r="A3" s="2">
        <v>2</v>
      </c>
      <c r="B3" s="6">
        <v>0.95099999999999996</v>
      </c>
      <c r="C3" s="2">
        <v>0.91800000000000004</v>
      </c>
    </row>
    <row r="4" spans="1:3" ht="16.5" thickTop="1" thickBot="1" x14ac:dyDescent="0.3">
      <c r="A4" s="2">
        <v>3</v>
      </c>
      <c r="B4" s="6">
        <v>0.94699999999999995</v>
      </c>
      <c r="C4" s="2">
        <v>0.91200000000000003</v>
      </c>
    </row>
    <row r="5" spans="1:3" ht="16.5" thickTop="1" thickBot="1" x14ac:dyDescent="0.3">
      <c r="A5" s="2">
        <v>4</v>
      </c>
      <c r="B5" s="6">
        <v>0.93899999999999995</v>
      </c>
      <c r="C5" s="2">
        <v>0.89900000000000002</v>
      </c>
    </row>
    <row r="6" spans="1:3" ht="16.5" thickTop="1" thickBot="1" x14ac:dyDescent="0.3">
      <c r="A6" s="2">
        <v>5</v>
      </c>
      <c r="B6" s="6">
        <v>0.94499999999999995</v>
      </c>
      <c r="C6" s="2">
        <v>0.91100000000000003</v>
      </c>
    </row>
    <row r="7" spans="1:3" ht="16.5" thickTop="1" thickBot="1" x14ac:dyDescent="0.3">
      <c r="A7" s="2">
        <v>6</v>
      </c>
      <c r="B7" s="6">
        <v>0.93400000000000005</v>
      </c>
      <c r="C7" s="2">
        <v>0.89100000000000001</v>
      </c>
    </row>
    <row r="8" spans="1:3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B11" sqref="B11"/>
    </sheetView>
  </sheetViews>
  <sheetFormatPr defaultRowHeight="15" x14ac:dyDescent="0.25"/>
  <cols>
    <col min="1" max="1" width="21.28515625" customWidth="1"/>
    <col min="2" max="2" width="17" customWidth="1"/>
    <col min="3" max="3" width="16.85546875" customWidth="1"/>
  </cols>
  <sheetData>
    <row r="1" spans="1:3" ht="16.5" thickTop="1" thickBot="1" x14ac:dyDescent="0.3">
      <c r="A1" s="1" t="s">
        <v>0</v>
      </c>
      <c r="B1" s="5" t="s">
        <v>1</v>
      </c>
      <c r="C1" s="1" t="s">
        <v>2</v>
      </c>
    </row>
    <row r="2" spans="1:3" ht="16.5" thickTop="1" thickBot="1" x14ac:dyDescent="0.3">
      <c r="A2" s="2">
        <v>1</v>
      </c>
      <c r="B2" s="6">
        <v>0.95799999999999996</v>
      </c>
      <c r="C2" s="2">
        <v>0.92100000000000004</v>
      </c>
    </row>
    <row r="3" spans="1:3" ht="16.5" thickTop="1" thickBot="1" x14ac:dyDescent="0.3">
      <c r="A3" s="2">
        <v>2</v>
      </c>
      <c r="B3" s="6">
        <v>0.95099999999999996</v>
      </c>
      <c r="C3" s="2">
        <v>0.91800000000000004</v>
      </c>
    </row>
    <row r="4" spans="1:3" ht="16.5" thickTop="1" thickBot="1" x14ac:dyDescent="0.3">
      <c r="A4" s="2">
        <v>3</v>
      </c>
      <c r="B4" s="6">
        <v>0.94699999999999995</v>
      </c>
      <c r="C4" s="2">
        <v>0.91200000000000003</v>
      </c>
    </row>
    <row r="5" spans="1:3" ht="16.5" thickTop="1" thickBot="1" x14ac:dyDescent="0.3">
      <c r="A5" s="2">
        <v>4</v>
      </c>
      <c r="B5" s="6">
        <v>0.93899999999999995</v>
      </c>
      <c r="C5" s="2">
        <v>0.89900000000000002</v>
      </c>
    </row>
    <row r="6" spans="1:3" ht="16.5" thickTop="1" thickBot="1" x14ac:dyDescent="0.3">
      <c r="A6" s="2">
        <v>5</v>
      </c>
      <c r="B6" s="6">
        <v>0.94499999999999995</v>
      </c>
      <c r="C6" s="2">
        <v>0.91100000000000003</v>
      </c>
    </row>
    <row r="7" spans="1:3" ht="16.5" thickTop="1" thickBot="1" x14ac:dyDescent="0.3">
      <c r="A7" s="2">
        <v>6</v>
      </c>
      <c r="B7" s="6">
        <v>0.93400000000000005</v>
      </c>
      <c r="C7" s="2">
        <v>0.89100000000000001</v>
      </c>
    </row>
    <row r="8" spans="1:3" ht="16.5" thickTop="1" thickBot="1" x14ac:dyDescent="0.3">
      <c r="A8" s="7" t="s">
        <v>3</v>
      </c>
      <c r="B8" s="16">
        <f>AVERAGE(B2:B7)</f>
        <v>0.94566666666666677</v>
      </c>
      <c r="C8" s="16">
        <f>AVERAGE(C2:C7)</f>
        <v>0.90866666666666662</v>
      </c>
    </row>
    <row r="9" spans="1:3" ht="16.5" thickTop="1" thickBot="1" x14ac:dyDescent="0.3">
      <c r="A9" s="7" t="s">
        <v>4</v>
      </c>
      <c r="B9" s="16">
        <f>_xlfn.STDEV.S(B2:B7)</f>
        <v>8.5244745683629251E-3</v>
      </c>
      <c r="C9" s="16">
        <f>_xlfn.STDEV.S(C2:C7)</f>
        <v>1.1500724614852183E-2</v>
      </c>
    </row>
    <row r="10" spans="1:3" ht="16.5" thickTop="1" thickBot="1" x14ac:dyDescent="0.3">
      <c r="A10" s="7" t="s">
        <v>17</v>
      </c>
      <c r="B10" s="16">
        <f>B9/B8*100</f>
        <v>0.90142487504718971</v>
      </c>
      <c r="C10" s="16">
        <f>C9/C8*100</f>
        <v>1.2656703537988463</v>
      </c>
    </row>
    <row r="11" spans="1:3" ht="16.5" thickTop="1" thickBot="1" x14ac:dyDescent="0.3">
      <c r="A11" s="7" t="s">
        <v>6</v>
      </c>
      <c r="B11" s="4">
        <f>MIN(B2:B7)</f>
        <v>0.93400000000000005</v>
      </c>
      <c r="C11" s="4">
        <f>MIN(C2:C7)</f>
        <v>0.89100000000000001</v>
      </c>
    </row>
    <row r="12" spans="1:3" ht="16.5" thickTop="1" thickBot="1" x14ac:dyDescent="0.3">
      <c r="A12" s="7" t="s">
        <v>7</v>
      </c>
      <c r="B12" s="4">
        <f>MAX(B2:B7)</f>
        <v>0.95799999999999996</v>
      </c>
      <c r="C12" s="4">
        <f>MAX(C2:C7)</f>
        <v>0.92100000000000004</v>
      </c>
    </row>
    <row r="13" spans="1:3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160" zoomScale="175" zoomScaleNormal="175" workbookViewId="0">
      <selection activeCell="F179" sqref="F179"/>
    </sheetView>
  </sheetViews>
  <sheetFormatPr defaultRowHeight="15" x14ac:dyDescent="0.25"/>
  <cols>
    <col min="1" max="1" width="23.42578125" customWidth="1"/>
  </cols>
  <sheetData>
    <row r="1" spans="1:6" ht="16.5" thickTop="1" thickBot="1" x14ac:dyDescent="0.3">
      <c r="A1" s="1" t="s">
        <v>0</v>
      </c>
      <c r="B1" s="5" t="s">
        <v>1</v>
      </c>
      <c r="C1" s="1" t="s">
        <v>2</v>
      </c>
      <c r="E1" s="10" t="s">
        <v>8</v>
      </c>
      <c r="F1" s="9" t="s">
        <v>9</v>
      </c>
    </row>
    <row r="2" spans="1:6" ht="16.5" thickTop="1" thickBot="1" x14ac:dyDescent="0.3">
      <c r="A2" s="2">
        <v>1</v>
      </c>
      <c r="B2" s="6">
        <v>0.95799999999999996</v>
      </c>
      <c r="C2" s="2">
        <v>0.92100000000000004</v>
      </c>
      <c r="E2" s="8"/>
      <c r="F2" s="9" t="s">
        <v>10</v>
      </c>
    </row>
    <row r="3" spans="1:6" ht="16.5" thickTop="1" thickBot="1" x14ac:dyDescent="0.3">
      <c r="A3" s="2">
        <v>2</v>
      </c>
      <c r="B3" s="6">
        <v>0.95099999999999996</v>
      </c>
      <c r="C3" s="2">
        <v>0.91800000000000004</v>
      </c>
      <c r="E3" s="8"/>
      <c r="F3" s="9" t="s">
        <v>11</v>
      </c>
    </row>
    <row r="4" spans="1:6" ht="16.5" thickTop="1" thickBot="1" x14ac:dyDescent="0.3">
      <c r="A4" s="2">
        <v>3</v>
      </c>
      <c r="B4" s="6">
        <v>0.94699999999999995</v>
      </c>
      <c r="C4" s="2">
        <v>0.91200000000000003</v>
      </c>
    </row>
    <row r="5" spans="1:6" ht="16.5" thickTop="1" thickBot="1" x14ac:dyDescent="0.3">
      <c r="A5" s="2">
        <v>4</v>
      </c>
      <c r="B5" s="6">
        <v>0.93899999999999995</v>
      </c>
      <c r="C5" s="2">
        <v>0.89900000000000002</v>
      </c>
    </row>
    <row r="6" spans="1:6" ht="16.5" thickTop="1" thickBot="1" x14ac:dyDescent="0.3">
      <c r="A6" s="2">
        <v>5</v>
      </c>
      <c r="B6" s="6">
        <v>0.94499999999999995</v>
      </c>
      <c r="C6" s="2">
        <v>0.91100000000000003</v>
      </c>
    </row>
    <row r="7" spans="1:6" ht="16.5" thickTop="1" thickBot="1" x14ac:dyDescent="0.3">
      <c r="A7" s="2">
        <v>6</v>
      </c>
      <c r="B7" s="6">
        <v>0.93400000000000005</v>
      </c>
      <c r="C7" s="2">
        <v>0.89100000000000001</v>
      </c>
    </row>
    <row r="8" spans="1:6" ht="16.5" thickTop="1" thickBot="1" x14ac:dyDescent="0.3">
      <c r="A8" s="7" t="s">
        <v>3</v>
      </c>
      <c r="B8" s="3"/>
      <c r="C8" s="3"/>
    </row>
    <row r="9" spans="1:6" ht="16.5" thickTop="1" thickBot="1" x14ac:dyDescent="0.3">
      <c r="A9" s="7" t="s">
        <v>4</v>
      </c>
      <c r="B9" s="3"/>
      <c r="C9" s="3"/>
    </row>
    <row r="10" spans="1:6" ht="16.5" thickTop="1" thickBot="1" x14ac:dyDescent="0.3">
      <c r="A10" s="7" t="s">
        <v>5</v>
      </c>
      <c r="B10" s="3"/>
      <c r="C10" s="3"/>
    </row>
    <row r="11" spans="1:6" ht="16.5" thickTop="1" thickBot="1" x14ac:dyDescent="0.3">
      <c r="A11" s="7" t="s">
        <v>6</v>
      </c>
      <c r="B11" s="3"/>
      <c r="C11" s="3"/>
    </row>
    <row r="12" spans="1:6" ht="16.5" thickTop="1" thickBot="1" x14ac:dyDescent="0.3">
      <c r="A12" s="7" t="s">
        <v>7</v>
      </c>
      <c r="B12" s="3"/>
      <c r="C12" s="3"/>
    </row>
    <row r="13" spans="1:6" ht="15.75" thickTop="1" x14ac:dyDescent="0.25"/>
    <row r="26" spans="5:6" x14ac:dyDescent="0.25">
      <c r="E26" s="13" t="s">
        <v>12</v>
      </c>
      <c r="F26" s="12" t="s">
        <v>9</v>
      </c>
    </row>
    <row r="27" spans="5:6" x14ac:dyDescent="0.25">
      <c r="E27" s="11"/>
      <c r="F27" s="12" t="s">
        <v>13</v>
      </c>
    </row>
    <row r="28" spans="5:6" x14ac:dyDescent="0.25">
      <c r="E28" s="11"/>
      <c r="F28" s="12" t="s">
        <v>14</v>
      </c>
    </row>
    <row r="56" spans="5:8" x14ac:dyDescent="0.25">
      <c r="E56" s="23" t="s">
        <v>5</v>
      </c>
      <c r="F56" s="23"/>
      <c r="G56" s="23"/>
      <c r="H56" s="15" t="s">
        <v>9</v>
      </c>
    </row>
    <row r="57" spans="5:8" x14ac:dyDescent="0.25">
      <c r="E57" s="14"/>
      <c r="F57" s="14"/>
      <c r="G57" s="14"/>
      <c r="H57" s="15" t="s">
        <v>15</v>
      </c>
    </row>
    <row r="58" spans="5:8" x14ac:dyDescent="0.25">
      <c r="E58" s="14"/>
      <c r="F58" s="14"/>
      <c r="G58" s="14"/>
      <c r="H58" s="15" t="s">
        <v>16</v>
      </c>
    </row>
    <row r="81" spans="5:6" x14ac:dyDescent="0.25">
      <c r="E81" s="19" t="s">
        <v>18</v>
      </c>
      <c r="F81" s="18" t="s">
        <v>9</v>
      </c>
    </row>
    <row r="82" spans="5:6" x14ac:dyDescent="0.25">
      <c r="E82" s="17"/>
      <c r="F82" s="18" t="s">
        <v>19</v>
      </c>
    </row>
    <row r="83" spans="5:6" x14ac:dyDescent="0.25">
      <c r="F83" s="18" t="s">
        <v>20</v>
      </c>
    </row>
    <row r="113" spans="5:6" x14ac:dyDescent="0.25">
      <c r="E113" s="22" t="s">
        <v>7</v>
      </c>
      <c r="F113" s="21" t="s">
        <v>9</v>
      </c>
    </row>
    <row r="114" spans="5:6" x14ac:dyDescent="0.25">
      <c r="E114" s="20"/>
      <c r="F114" s="21" t="s">
        <v>21</v>
      </c>
    </row>
    <row r="115" spans="5:6" x14ac:dyDescent="0.25">
      <c r="E115" s="20"/>
      <c r="F115" s="21" t="s">
        <v>22</v>
      </c>
    </row>
  </sheetData>
  <mergeCells count="1">
    <mergeCell ref="E56:G5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46" workbookViewId="0">
      <selection activeCell="G77" sqref="G77"/>
    </sheetView>
  </sheetViews>
  <sheetFormatPr defaultRowHeight="15" x14ac:dyDescent="0.25"/>
  <cols>
    <col min="1" max="1" width="28.140625" customWidth="1"/>
    <col min="2" max="2" width="17.85546875" customWidth="1"/>
    <col min="3" max="3" width="26.85546875" customWidth="1"/>
  </cols>
  <sheetData>
    <row r="1" spans="1:9" ht="16.5" thickTop="1" thickBot="1" x14ac:dyDescent="0.3">
      <c r="A1" s="1" t="s">
        <v>0</v>
      </c>
      <c r="B1" s="5" t="s">
        <v>1</v>
      </c>
      <c r="C1" s="1" t="s">
        <v>2</v>
      </c>
      <c r="I1" s="24" t="s">
        <v>23</v>
      </c>
    </row>
    <row r="2" spans="1:9" ht="16.5" thickTop="1" thickBot="1" x14ac:dyDescent="0.3">
      <c r="A2" s="2">
        <v>1</v>
      </c>
      <c r="B2" s="6">
        <v>0.95799999999999996</v>
      </c>
      <c r="C2" s="2">
        <v>0.92100000000000004</v>
      </c>
      <c r="I2" s="24" t="s">
        <v>24</v>
      </c>
    </row>
    <row r="3" spans="1:9" ht="16.5" thickTop="1" thickBot="1" x14ac:dyDescent="0.3">
      <c r="A3" s="2">
        <v>2</v>
      </c>
      <c r="B3" s="6">
        <v>0.95099999999999996</v>
      </c>
      <c r="C3" s="2">
        <v>0.91800000000000004</v>
      </c>
    </row>
    <row r="4" spans="1:9" ht="16.5" thickTop="1" thickBot="1" x14ac:dyDescent="0.3">
      <c r="A4" s="2">
        <v>3</v>
      </c>
      <c r="B4" s="6">
        <v>0.94699999999999995</v>
      </c>
      <c r="C4" s="2">
        <v>0.91200000000000003</v>
      </c>
    </row>
    <row r="5" spans="1:9" ht="16.5" thickTop="1" thickBot="1" x14ac:dyDescent="0.3">
      <c r="A5" s="2">
        <v>4</v>
      </c>
      <c r="B5" s="6">
        <v>0.93899999999999995</v>
      </c>
      <c r="C5" s="2">
        <v>0.89900000000000002</v>
      </c>
    </row>
    <row r="6" spans="1:9" ht="16.5" thickTop="1" thickBot="1" x14ac:dyDescent="0.3">
      <c r="A6" s="2">
        <v>5</v>
      </c>
      <c r="B6" s="6">
        <v>0.94499999999999995</v>
      </c>
      <c r="C6" s="2">
        <v>0.91100000000000003</v>
      </c>
    </row>
    <row r="7" spans="1:9" ht="16.5" thickTop="1" thickBot="1" x14ac:dyDescent="0.3">
      <c r="A7" s="2">
        <v>6</v>
      </c>
      <c r="B7" s="6">
        <v>0.93400000000000005</v>
      </c>
      <c r="C7" s="2">
        <v>0.89100000000000001</v>
      </c>
    </row>
    <row r="8" spans="1:9" ht="16.5" thickTop="1" thickBot="1" x14ac:dyDescent="0.3">
      <c r="A8" s="7" t="s">
        <v>3</v>
      </c>
      <c r="B8" s="3"/>
      <c r="C8" s="3"/>
    </row>
    <row r="9" spans="1:9" ht="16.5" thickTop="1" thickBot="1" x14ac:dyDescent="0.3">
      <c r="A9" s="7" t="s">
        <v>4</v>
      </c>
      <c r="B9" s="3"/>
      <c r="C9" s="3"/>
    </row>
    <row r="10" spans="1:9" ht="16.5" thickTop="1" thickBot="1" x14ac:dyDescent="0.3">
      <c r="A10" s="7" t="s">
        <v>5</v>
      </c>
      <c r="B10" s="3"/>
      <c r="C10" s="3"/>
    </row>
    <row r="11" spans="1:9" ht="16.5" thickTop="1" thickBot="1" x14ac:dyDescent="0.3">
      <c r="A11" s="7" t="s">
        <v>6</v>
      </c>
      <c r="B11" s="3"/>
      <c r="C11" s="3"/>
    </row>
    <row r="12" spans="1:9" ht="16.5" thickTop="1" thickBot="1" x14ac:dyDescent="0.3">
      <c r="A12" s="7" t="s">
        <v>7</v>
      </c>
      <c r="B12" s="3"/>
      <c r="C12" s="3"/>
    </row>
    <row r="13" spans="1:9" ht="15.75" thickTop="1" x14ac:dyDescent="0.25"/>
    <row r="29" spans="9:9" x14ac:dyDescent="0.25">
      <c r="I29" s="24" t="s">
        <v>25</v>
      </c>
    </row>
    <row r="55" spans="9:9" x14ac:dyDescent="0.25">
      <c r="I55" s="24" t="s">
        <v>26</v>
      </c>
    </row>
    <row r="56" spans="9:9" x14ac:dyDescent="0.25">
      <c r="I56" s="24" t="s">
        <v>28</v>
      </c>
    </row>
    <row r="85" spans="9:9" x14ac:dyDescent="0.25">
      <c r="I85" s="24" t="s">
        <v>27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>VÚVeL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Hollerová</dc:creator>
  <cp:lastModifiedBy>BLAHOVAJ</cp:lastModifiedBy>
  <dcterms:created xsi:type="dcterms:W3CDTF">2021-10-01T12:39:40Z</dcterms:created>
  <dcterms:modified xsi:type="dcterms:W3CDTF">2021-10-18T11:38:53Z</dcterms:modified>
</cp:coreProperties>
</file>