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zdrojová data" sheetId="1" r:id="rId1"/>
    <sheet name="výsledky" sheetId="2" r:id="rId2"/>
    <sheet name="postup Unistat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  <c r="J10" i="2"/>
  <c r="K10" i="2"/>
  <c r="H10" i="2"/>
  <c r="I9" i="2"/>
  <c r="J9" i="2"/>
  <c r="K9" i="2"/>
  <c r="H9" i="2"/>
  <c r="X58" i="4" l="1"/>
  <c r="X59" i="4" s="1"/>
</calcChain>
</file>

<file path=xl/sharedStrings.xml><?xml version="1.0" encoding="utf-8"?>
<sst xmlns="http://schemas.openxmlformats.org/spreadsheetml/2006/main" count="41" uniqueCount="23">
  <si>
    <t>Tento test nelze zpracovat v tabulkovém procesoru Excel, ale je třeba použít vhodný statistický program jako je například Unistat.</t>
  </si>
  <si>
    <t>Vyjádření v procentech se využívá až pro finální interpertaci dat.</t>
  </si>
  <si>
    <t>vyjádření v procentech:</t>
  </si>
  <si>
    <t xml:space="preserve">Označíme si zdrojová data a v hlavním menu si vybereme nabídku "Unistat". </t>
  </si>
  <si>
    <r>
      <t xml:space="preserve">Dále si zvolíme nabídky: Statistika 1 </t>
    </r>
    <r>
      <rPr>
        <b/>
        <sz val="11"/>
        <color theme="1"/>
        <rFont val="Calibri"/>
        <family val="2"/>
        <charset val="238"/>
      </rPr>
      <t>→ Tabulky → Kontingenční tabulky</t>
    </r>
  </si>
  <si>
    <t>V následujícím dialogovém okně si zaškrtneme nabídku "RxC tabulkové statistiky" a zvolíme nabídku "Další".</t>
  </si>
  <si>
    <t>Dojde k vytvoření nového listu, kde v tabulce Chí-kvadrát testy nás bude zajímat výsledek pravděpodobnosti Pearsonova testu dobré shody (tzn. řádek "Pearson").</t>
  </si>
  <si>
    <t>Statistické zpracování dat, která jsou vyjádřena ve formě četností, se běžně provádí pomocí chí kvadrát testu s využítím kontingenčních tabulek.</t>
  </si>
  <si>
    <t>rok 2017</t>
  </si>
  <si>
    <t>rok 2018</t>
  </si>
  <si>
    <t>rok 2019</t>
  </si>
  <si>
    <t>Výsledek naší analýzy:</t>
  </si>
  <si>
    <t>p=</t>
  </si>
  <si>
    <t>rok 2020</t>
  </si>
  <si>
    <t>spotřeba bromadiolonu (kg)</t>
  </si>
  <si>
    <t>spotřeba ostatních rodenticidů (kg)</t>
  </si>
  <si>
    <t>Nejprve budeme provádět výpočet kontingenční tabulky formátu k x m (v našem případě 4 x 2), abychom vůbec zjistili, zda jsou mezi soubory rozdíly.</t>
  </si>
  <si>
    <t>V následujícím dialogovém okně si převedeme ze seznamu proměnných do vybraných proměnných všechny čtyři soubory.</t>
  </si>
  <si>
    <t>Vzhledem k tomu, že v našem testu nám hodnota pravděpodobnosti vyšla rovna číslu 0,1947, můžeme říct, že mezi soubory nejsou signifikantní rozdíly a spotřeba rodenticidů se v průběhu let nelišila.</t>
  </si>
  <si>
    <t>-</t>
  </si>
  <si>
    <t>Nejvyšší spotřeba bromadiolonu vztažená na celkovou spotřebu rodenticidů byla v roce 2017, nejnižší potom v roce 2019. Statistická analýza ovšem neodhalila signifikantní rozdíly mezi sledovanými roky.</t>
  </si>
  <si>
    <t>Není třeba provádět další testování.</t>
  </si>
  <si>
    <t>Do kontingenčních tabulek je třeba dávat vždy údaje četností v absolutních hodnotách, nelze využít procenta.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</si>
</sst>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6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Border="0"/>
    <xf numFmtId="0" fontId="4" fillId="0" borderId="0" applyNumberFormat="0" applyBorder="0">
      <alignment horizontal="right"/>
    </xf>
    <xf numFmtId="0" fontId="5" fillId="3" borderId="0" applyNumberFormat="0" applyBorder="0">
      <alignment horizontal="right"/>
    </xf>
    <xf numFmtId="0" fontId="8" fillId="0" borderId="0" applyNumberFormat="0" applyBorder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2" fontId="1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2" fontId="1" fillId="0" borderId="4" xfId="0" applyNumberFormat="1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0" fontId="0" fillId="0" borderId="5" xfId="0" applyBorder="1"/>
    <xf numFmtId="164" fontId="0" fillId="0" borderId="5" xfId="0" applyNumberFormat="1" applyBorder="1"/>
    <xf numFmtId="0" fontId="0" fillId="0" borderId="6" xfId="0" applyBorder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4" fontId="0" fillId="0" borderId="10" xfId="0" applyNumberFormat="1" applyBorder="1"/>
    <xf numFmtId="0" fontId="1" fillId="4" borderId="11" xfId="0" applyFont="1" applyFill="1" applyBorder="1" applyAlignment="1">
      <alignment horizontal="center"/>
    </xf>
    <xf numFmtId="164" fontId="0" fillId="0" borderId="12" xfId="0" applyNumberFormat="1" applyBorder="1"/>
    <xf numFmtId="0" fontId="0" fillId="0" borderId="1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5">
    <cellStyle name="Hlavní nadpis Unistatu" xfId="1"/>
    <cellStyle name="Název tabulky Unistatu 6.5" xfId="3"/>
    <cellStyle name="Normální" xfId="0" builtinId="0"/>
    <cellStyle name="Podnadpis Unistatu" xfId="4"/>
    <cellStyle name="Unistat normální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14</xdr:row>
      <xdr:rowOff>19050</xdr:rowOff>
    </xdr:from>
    <xdr:to>
      <xdr:col>10</xdr:col>
      <xdr:colOff>374328</xdr:colOff>
      <xdr:row>48</xdr:row>
      <xdr:rowOff>60463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3009900"/>
          <a:ext cx="5374953" cy="6518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588065</xdr:colOff>
      <xdr:row>3</xdr:row>
      <xdr:rowOff>33131</xdr:rowOff>
    </xdr:from>
    <xdr:to>
      <xdr:col>18</xdr:col>
      <xdr:colOff>90695</xdr:colOff>
      <xdr:row>24</xdr:row>
      <xdr:rowOff>167309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8413" y="662609"/>
          <a:ext cx="7470499" cy="4134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16566</xdr:colOff>
      <xdr:row>26</xdr:row>
      <xdr:rowOff>157370</xdr:rowOff>
    </xdr:from>
    <xdr:to>
      <xdr:col>13</xdr:col>
      <xdr:colOff>323023</xdr:colOff>
      <xdr:row>53</xdr:row>
      <xdr:rowOff>54774</xdr:rowOff>
    </xdr:to>
    <xdr:pic>
      <xdr:nvPicPr>
        <xdr:cNvPr id="13" name="Obrázek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9827" y="5168348"/>
          <a:ext cx="4596848" cy="50409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460</xdr:colOff>
      <xdr:row>55</xdr:row>
      <xdr:rowOff>91110</xdr:rowOff>
    </xdr:from>
    <xdr:to>
      <xdr:col>14</xdr:col>
      <xdr:colOff>61705</xdr:colOff>
      <xdr:row>83</xdr:row>
      <xdr:rowOff>42242</xdr:rowOff>
    </xdr:to>
    <xdr:pic>
      <xdr:nvPicPr>
        <xdr:cNvPr id="17" name="Obrázek 1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721" y="10626588"/>
          <a:ext cx="4964549" cy="5285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588065</xdr:colOff>
      <xdr:row>88</xdr:row>
      <xdr:rowOff>24848</xdr:rowOff>
    </xdr:from>
    <xdr:to>
      <xdr:col>14</xdr:col>
      <xdr:colOff>446801</xdr:colOff>
      <xdr:row>122</xdr:row>
      <xdr:rowOff>66261</xdr:rowOff>
    </xdr:to>
    <xdr:pic>
      <xdr:nvPicPr>
        <xdr:cNvPr id="19" name="Obrázek 1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8413" y="16846826"/>
          <a:ext cx="5374953" cy="6518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1" sqref="B1:E3"/>
    </sheetView>
  </sheetViews>
  <sheetFormatPr defaultRowHeight="15" x14ac:dyDescent="0.25"/>
  <cols>
    <col min="1" max="1" width="40.5703125" style="4" customWidth="1"/>
    <col min="2" max="5" width="8.28515625" style="4" bestFit="1" customWidth="1"/>
    <col min="6" max="16384" width="9.140625" style="4"/>
  </cols>
  <sheetData>
    <row r="1" spans="1:5" ht="15.75" thickBot="1" x14ac:dyDescent="0.3">
      <c r="A1" s="1"/>
      <c r="B1" s="32" t="s">
        <v>8</v>
      </c>
      <c r="C1" s="32" t="s">
        <v>9</v>
      </c>
      <c r="D1" s="32" t="s">
        <v>10</v>
      </c>
      <c r="E1" s="32" t="s">
        <v>13</v>
      </c>
    </row>
    <row r="2" spans="1:5" ht="23.25" customHeight="1" thickBot="1" x14ac:dyDescent="0.3">
      <c r="A2" s="2" t="s">
        <v>14</v>
      </c>
      <c r="B2" s="7">
        <v>27</v>
      </c>
      <c r="C2" s="7">
        <v>23</v>
      </c>
      <c r="D2" s="7">
        <v>19</v>
      </c>
      <c r="E2" s="7">
        <v>31</v>
      </c>
    </row>
    <row r="3" spans="1:5" ht="21.75" customHeight="1" thickBot="1" x14ac:dyDescent="0.3">
      <c r="A3" s="2" t="s">
        <v>15</v>
      </c>
      <c r="B3" s="33">
        <v>152</v>
      </c>
      <c r="C3" s="33">
        <v>169</v>
      </c>
      <c r="D3" s="33">
        <v>210</v>
      </c>
      <c r="E3" s="33">
        <v>215</v>
      </c>
    </row>
    <row r="4" spans="1:5" x14ac:dyDescent="0.25">
      <c r="A4" s="5"/>
      <c r="B4" s="6"/>
    </row>
    <row r="5" spans="1:5" x14ac:dyDescent="0.25">
      <c r="A5" s="5"/>
      <c r="B5" s="6"/>
    </row>
    <row r="6" spans="1:5" x14ac:dyDescent="0.25">
      <c r="A6" s="5"/>
      <c r="B6" s="6"/>
    </row>
    <row r="7" spans="1:5" x14ac:dyDescent="0.25">
      <c r="A7" s="5"/>
      <c r="B7" s="6"/>
    </row>
    <row r="8" spans="1:5" x14ac:dyDescent="0.25">
      <c r="A8" s="5"/>
      <c r="B8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31" workbookViewId="0">
      <selection activeCell="D16" sqref="D16"/>
    </sheetView>
  </sheetViews>
  <sheetFormatPr defaultRowHeight="15" x14ac:dyDescent="0.25"/>
  <cols>
    <col min="1" max="1" width="35.5703125" customWidth="1"/>
    <col min="2" max="2" width="13" customWidth="1"/>
    <col min="3" max="3" width="13.42578125" customWidth="1"/>
    <col min="4" max="4" width="15.7109375" customWidth="1"/>
    <col min="7" max="7" width="41.140625" customWidth="1"/>
    <col min="8" max="8" width="10.28515625" customWidth="1"/>
    <col min="9" max="10" width="11.5703125" bestFit="1" customWidth="1"/>
  </cols>
  <sheetData>
    <row r="1" spans="1:11" ht="15.75" thickBot="1" x14ac:dyDescent="0.3">
      <c r="A1" s="1"/>
      <c r="B1" s="32" t="s">
        <v>8</v>
      </c>
      <c r="C1" s="32" t="s">
        <v>9</v>
      </c>
      <c r="D1" s="32" t="s">
        <v>10</v>
      </c>
      <c r="E1" s="32" t="s">
        <v>13</v>
      </c>
      <c r="G1" s="3" t="s">
        <v>7</v>
      </c>
    </row>
    <row r="2" spans="1:11" ht="15.75" customHeight="1" thickBot="1" x14ac:dyDescent="0.3">
      <c r="A2" s="28" t="s">
        <v>14</v>
      </c>
      <c r="B2" s="29">
        <v>27</v>
      </c>
      <c r="C2" s="29">
        <v>23</v>
      </c>
      <c r="D2" s="29">
        <v>19</v>
      </c>
      <c r="E2" s="29">
        <v>31</v>
      </c>
      <c r="G2" s="3" t="s">
        <v>0</v>
      </c>
    </row>
    <row r="3" spans="1:11" ht="18.75" customHeight="1" thickBot="1" x14ac:dyDescent="0.3">
      <c r="A3" s="2" t="s">
        <v>15</v>
      </c>
      <c r="B3" s="33">
        <v>152</v>
      </c>
      <c r="C3" s="33">
        <v>169</v>
      </c>
      <c r="D3" s="33">
        <v>210</v>
      </c>
      <c r="E3" s="33">
        <v>215</v>
      </c>
      <c r="G3" s="13" t="s">
        <v>22</v>
      </c>
    </row>
    <row r="4" spans="1:11" x14ac:dyDescent="0.25">
      <c r="A4" s="11"/>
      <c r="B4" s="8"/>
      <c r="C4" s="8"/>
      <c r="D4" s="8"/>
      <c r="G4" s="13" t="s">
        <v>1</v>
      </c>
    </row>
    <row r="6" spans="1:11" x14ac:dyDescent="0.25">
      <c r="G6" s="14"/>
    </row>
    <row r="7" spans="1:11" ht="15.75" thickBot="1" x14ac:dyDescent="0.3">
      <c r="G7" s="14" t="s">
        <v>2</v>
      </c>
    </row>
    <row r="8" spans="1:11" ht="15.75" thickBot="1" x14ac:dyDescent="0.3">
      <c r="G8" s="1"/>
      <c r="H8" s="32" t="s">
        <v>8</v>
      </c>
      <c r="I8" s="32" t="s">
        <v>9</v>
      </c>
      <c r="J8" s="32" t="s">
        <v>10</v>
      </c>
      <c r="K8" s="32" t="s">
        <v>13</v>
      </c>
    </row>
    <row r="9" spans="1:11" ht="15.75" thickBot="1" x14ac:dyDescent="0.3">
      <c r="G9" s="28" t="s">
        <v>14</v>
      </c>
      <c r="H9" s="15">
        <f>B2/(B3+B2)*100</f>
        <v>15.083798882681565</v>
      </c>
      <c r="I9" s="15">
        <f t="shared" ref="I9:K9" si="0">C2/(C3+C2)*100</f>
        <v>11.979166666666668</v>
      </c>
      <c r="J9" s="15">
        <f t="shared" si="0"/>
        <v>8.2969432314410483</v>
      </c>
      <c r="K9" s="15">
        <f t="shared" si="0"/>
        <v>12.601626016260163</v>
      </c>
    </row>
    <row r="10" spans="1:11" ht="18" customHeight="1" thickBot="1" x14ac:dyDescent="0.3">
      <c r="G10" s="2" t="s">
        <v>15</v>
      </c>
      <c r="H10" s="15">
        <f>B3/(B2+B3)*100</f>
        <v>84.916201117318437</v>
      </c>
      <c r="I10" s="15">
        <f t="shared" ref="I10:K10" si="1">C3/(C2+C3)*100</f>
        <v>88.020833333333343</v>
      </c>
      <c r="J10" s="15">
        <f t="shared" si="1"/>
        <v>91.703056768558952</v>
      </c>
      <c r="K10" s="15">
        <f t="shared" si="1"/>
        <v>87.398373983739845</v>
      </c>
    </row>
    <row r="11" spans="1:11" x14ac:dyDescent="0.25">
      <c r="H11" s="16"/>
      <c r="I11" s="16"/>
      <c r="J11" s="16"/>
    </row>
    <row r="12" spans="1:11" x14ac:dyDescent="0.25">
      <c r="G12" s="30" t="s">
        <v>20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6"/>
  <sheetViews>
    <sheetView tabSelected="1" topLeftCell="B112" zoomScale="115" zoomScaleNormal="115" workbookViewId="0">
      <selection activeCell="R96" sqref="R96"/>
    </sheetView>
  </sheetViews>
  <sheetFormatPr defaultRowHeight="15" x14ac:dyDescent="0.25"/>
  <cols>
    <col min="1" max="1" width="37.7109375" customWidth="1"/>
    <col min="2" max="2" width="13.140625" customWidth="1"/>
    <col min="3" max="3" width="14.5703125" customWidth="1"/>
    <col min="4" max="4" width="14.28515625" customWidth="1"/>
  </cols>
  <sheetData>
    <row r="1" spans="1:7" ht="15.75" thickBot="1" x14ac:dyDescent="0.3">
      <c r="A1" s="1"/>
      <c r="B1" s="32" t="s">
        <v>8</v>
      </c>
      <c r="C1" s="32" t="s">
        <v>9</v>
      </c>
      <c r="D1" s="32" t="s">
        <v>10</v>
      </c>
      <c r="E1" s="32" t="s">
        <v>13</v>
      </c>
      <c r="F1" s="34"/>
      <c r="G1" s="31" t="s">
        <v>16</v>
      </c>
    </row>
    <row r="2" spans="1:7" ht="15.75" thickBot="1" x14ac:dyDescent="0.3">
      <c r="A2" s="2" t="s">
        <v>14</v>
      </c>
      <c r="B2" s="7">
        <v>27</v>
      </c>
      <c r="C2" s="7">
        <v>23</v>
      </c>
      <c r="D2" s="7">
        <v>19</v>
      </c>
      <c r="E2" s="7">
        <v>31</v>
      </c>
      <c r="F2" s="5"/>
      <c r="G2" s="3" t="s">
        <v>3</v>
      </c>
    </row>
    <row r="3" spans="1:7" ht="18" customHeight="1" thickBot="1" x14ac:dyDescent="0.3">
      <c r="A3" s="2" t="s">
        <v>15</v>
      </c>
      <c r="B3" s="33">
        <v>152</v>
      </c>
      <c r="C3" s="33">
        <v>169</v>
      </c>
      <c r="D3" s="33">
        <v>210</v>
      </c>
      <c r="E3" s="33">
        <v>215</v>
      </c>
      <c r="F3" s="35"/>
      <c r="G3" s="3" t="s">
        <v>4</v>
      </c>
    </row>
    <row r="4" spans="1:7" s="9" customFormat="1" x14ac:dyDescent="0.25">
      <c r="A4" s="8"/>
      <c r="B4" s="10"/>
    </row>
    <row r="5" spans="1:7" s="9" customFormat="1" x14ac:dyDescent="0.25">
      <c r="A5" s="8"/>
      <c r="B5" s="10"/>
    </row>
    <row r="6" spans="1:7" s="9" customFormat="1" x14ac:dyDescent="0.25">
      <c r="A6" s="8"/>
      <c r="B6" s="10"/>
    </row>
    <row r="7" spans="1:7" s="9" customFormat="1" x14ac:dyDescent="0.25">
      <c r="A7" s="8"/>
      <c r="B7" s="10"/>
    </row>
    <row r="8" spans="1:7" s="9" customFormat="1" x14ac:dyDescent="0.25">
      <c r="A8" s="8"/>
      <c r="B8" s="10"/>
    </row>
    <row r="9" spans="1:7" s="9" customFormat="1" x14ac:dyDescent="0.25">
      <c r="A9" s="8"/>
      <c r="B9" s="10"/>
    </row>
    <row r="10" spans="1:7" s="9" customFormat="1" x14ac:dyDescent="0.25">
      <c r="A10" s="11"/>
      <c r="B10" s="12"/>
    </row>
    <row r="11" spans="1:7" s="9" customFormat="1" x14ac:dyDescent="0.25">
      <c r="A11" s="11"/>
      <c r="B11" s="12"/>
    </row>
    <row r="12" spans="1:7" s="9" customFormat="1" x14ac:dyDescent="0.25">
      <c r="A12" s="11"/>
      <c r="B12" s="12"/>
    </row>
    <row r="13" spans="1:7" s="9" customFormat="1" x14ac:dyDescent="0.25">
      <c r="A13" s="11"/>
      <c r="B13" s="12"/>
    </row>
    <row r="14" spans="1:7" s="9" customFormat="1" x14ac:dyDescent="0.25">
      <c r="A14" s="11"/>
      <c r="B14" s="12"/>
    </row>
    <row r="15" spans="1:7" s="9" customFormat="1" x14ac:dyDescent="0.25">
      <c r="A15" s="11"/>
      <c r="B15" s="12"/>
    </row>
    <row r="16" spans="1:7" s="9" customFormat="1" x14ac:dyDescent="0.25">
      <c r="A16" s="11"/>
      <c r="B16" s="12"/>
    </row>
    <row r="17" spans="7:7" s="9" customFormat="1" x14ac:dyDescent="0.25"/>
    <row r="18" spans="7:7" s="9" customFormat="1" x14ac:dyDescent="0.25"/>
    <row r="19" spans="7:7" s="9" customFormat="1" x14ac:dyDescent="0.25"/>
    <row r="20" spans="7:7" s="9" customFormat="1" x14ac:dyDescent="0.25"/>
    <row r="21" spans="7:7" s="9" customFormat="1" x14ac:dyDescent="0.25"/>
    <row r="22" spans="7:7" s="9" customFormat="1" x14ac:dyDescent="0.25"/>
    <row r="23" spans="7:7" s="9" customFormat="1" x14ac:dyDescent="0.25"/>
    <row r="24" spans="7:7" s="9" customFormat="1" x14ac:dyDescent="0.25"/>
    <row r="25" spans="7:7" s="9" customFormat="1" x14ac:dyDescent="0.25"/>
    <row r="26" spans="7:7" s="9" customFormat="1" x14ac:dyDescent="0.25">
      <c r="G26" s="3" t="s">
        <v>17</v>
      </c>
    </row>
    <row r="33" spans="4:4" x14ac:dyDescent="0.25">
      <c r="D33" s="3"/>
    </row>
    <row r="44" spans="4:4" x14ac:dyDescent="0.25">
      <c r="D44" s="3"/>
    </row>
    <row r="55" spans="7:24" x14ac:dyDescent="0.25">
      <c r="G55" s="3" t="s">
        <v>5</v>
      </c>
    </row>
    <row r="58" spans="7:24" x14ac:dyDescent="0.25">
      <c r="X58">
        <f>200000*0.071</f>
        <v>14199.999999999998</v>
      </c>
    </row>
    <row r="59" spans="7:24" x14ac:dyDescent="0.25">
      <c r="X59">
        <f>X58/12</f>
        <v>1183.3333333333333</v>
      </c>
    </row>
    <row r="78" spans="4:4" x14ac:dyDescent="0.25">
      <c r="D78" s="3"/>
    </row>
    <row r="85" spans="7:7" x14ac:dyDescent="0.25">
      <c r="G85" s="3" t="s">
        <v>6</v>
      </c>
    </row>
    <row r="86" spans="7:7" x14ac:dyDescent="0.25">
      <c r="G86" s="3" t="s">
        <v>18</v>
      </c>
    </row>
    <row r="87" spans="7:7" x14ac:dyDescent="0.25">
      <c r="G87" s="3" t="s">
        <v>21</v>
      </c>
    </row>
    <row r="123" spans="1:1" x14ac:dyDescent="0.25">
      <c r="A123" t="s">
        <v>19</v>
      </c>
    </row>
    <row r="152" spans="7:7" x14ac:dyDescent="0.25">
      <c r="G152" s="3"/>
    </row>
    <row r="153" spans="7:7" x14ac:dyDescent="0.25">
      <c r="G153" s="3"/>
    </row>
    <row r="172" spans="7:11" ht="15.75" thickBot="1" x14ac:dyDescent="0.3">
      <c r="G172" t="s">
        <v>11</v>
      </c>
    </row>
    <row r="173" spans="7:11" x14ac:dyDescent="0.25">
      <c r="G173" s="20" t="s">
        <v>12</v>
      </c>
      <c r="H173" s="21">
        <v>2017</v>
      </c>
      <c r="I173" s="21">
        <v>2018</v>
      </c>
      <c r="J173" s="22">
        <v>2019</v>
      </c>
    </row>
    <row r="174" spans="7:11" x14ac:dyDescent="0.25">
      <c r="G174" s="23">
        <v>2017</v>
      </c>
      <c r="H174" s="18"/>
      <c r="I174" s="19">
        <v>0</v>
      </c>
      <c r="J174" s="24">
        <v>0</v>
      </c>
      <c r="K174" s="17"/>
    </row>
    <row r="175" spans="7:11" x14ac:dyDescent="0.25">
      <c r="G175" s="23">
        <v>2018</v>
      </c>
      <c r="H175" s="19">
        <v>0</v>
      </c>
      <c r="I175" s="18"/>
      <c r="J175" s="24">
        <v>0</v>
      </c>
    </row>
    <row r="176" spans="7:11" ht="15.75" thickBot="1" x14ac:dyDescent="0.3">
      <c r="G176" s="25">
        <v>2019</v>
      </c>
      <c r="H176" s="26">
        <v>0</v>
      </c>
      <c r="I176" s="26">
        <v>0</v>
      </c>
      <c r="J176" s="27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zdrojová data</vt:lpstr>
      <vt:lpstr>výsledky</vt:lpstr>
      <vt:lpstr>postup Unistat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2021-10-14T11:50:51Z</dcterms:modified>
</cp:coreProperties>
</file>